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98" activeTab="0"/>
  </bookViews>
  <sheets>
    <sheet name="男子参加申込書" sheetId="1" r:id="rId1"/>
    <sheet name="男子個票" sheetId="2" r:id="rId2"/>
    <sheet name="男子変更届" sheetId="3" r:id="rId3"/>
    <sheet name="女子参加申込書" sheetId="4" r:id="rId4"/>
    <sheet name="女子個票" sheetId="5" r:id="rId5"/>
    <sheet name="女子変更届" sheetId="6" r:id="rId6"/>
    <sheet name="入力の手引き" sheetId="7" r:id="rId7"/>
    <sheet name="ﾅﾝﾊﾞｰｶｰﾄﾞ一覧" sheetId="8" r:id="rId8"/>
    <sheet name="ﾃﾞｰﾀ取得" sheetId="9" r:id="rId9"/>
  </sheets>
  <definedNames>
    <definedName name="_xlnm.Print_Area" localSheetId="7">'ﾅﾝﾊﾞｰｶｰﾄﾞ一覧'!$A$1:$F$53</definedName>
    <definedName name="_xlnm.Print_Area" localSheetId="3">'女子参加申込書'!$A$1:$H$58</definedName>
    <definedName name="_xlnm.Print_Area" localSheetId="5">'女子変更届'!$A$1:$G$29</definedName>
    <definedName name="_xlnm.Print_Area" localSheetId="0">'男子参加申込書'!$A$1:$H$25</definedName>
    <definedName name="_xlnm.Print_Area" localSheetId="2">'男子変更届'!$A$1:$G$30</definedName>
    <definedName name="_xlnm.Print_Area" localSheetId="6">'入力の手引き'!$A$1:$I$116</definedName>
  </definedNames>
  <calcPr fullCalcOnLoad="1"/>
</workbook>
</file>

<file path=xl/sharedStrings.xml><?xml version="1.0" encoding="utf-8"?>
<sst xmlns="http://schemas.openxmlformats.org/spreadsheetml/2006/main" count="1137" uniqueCount="664">
  <si>
    <t>交代要員</t>
  </si>
  <si>
    <t>第１区・５ｋｍ</t>
  </si>
  <si>
    <t>第２区・３ｋｍ</t>
  </si>
  <si>
    <t>第３区・３ｋｍ</t>
  </si>
  <si>
    <t>第４区・３ｋｍ</t>
  </si>
  <si>
    <t>第５区・３ｋｍ</t>
  </si>
  <si>
    <t>第６区・３ｋｍ</t>
  </si>
  <si>
    <t>学年</t>
  </si>
  <si>
    <t>選　手　氏　名</t>
  </si>
  <si>
    <t>区間・距離</t>
  </si>
  <si>
    <t>学校名</t>
  </si>
  <si>
    <t>所在地</t>
  </si>
  <si>
    <t>学校長</t>
  </si>
  <si>
    <t>印</t>
  </si>
  <si>
    <t xml:space="preserve">  </t>
  </si>
  <si>
    <t>弓削</t>
  </si>
  <si>
    <t>船木</t>
  </si>
  <si>
    <t>愛光</t>
  </si>
  <si>
    <t>伊方</t>
  </si>
  <si>
    <t>西海</t>
  </si>
  <si>
    <t>今治南</t>
  </si>
  <si>
    <t>近見</t>
  </si>
  <si>
    <t>津島</t>
  </si>
  <si>
    <t>東予東</t>
  </si>
  <si>
    <t>野村</t>
  </si>
  <si>
    <t>西伯方</t>
  </si>
  <si>
    <t>岩城</t>
  </si>
  <si>
    <t>川東</t>
  </si>
  <si>
    <t>中萩</t>
  </si>
  <si>
    <t>拓南</t>
  </si>
  <si>
    <t>松前</t>
  </si>
  <si>
    <t>久米</t>
  </si>
  <si>
    <t>内海</t>
  </si>
  <si>
    <t>大西</t>
  </si>
  <si>
    <t>内子</t>
  </si>
  <si>
    <t>三間</t>
  </si>
  <si>
    <t>丹原東</t>
  </si>
  <si>
    <t>重信</t>
  </si>
  <si>
    <t>北条南</t>
  </si>
  <si>
    <t>三島東</t>
  </si>
  <si>
    <t>勝山</t>
  </si>
  <si>
    <t>松山東</t>
  </si>
  <si>
    <t>雄新</t>
  </si>
  <si>
    <t>内宮</t>
  </si>
  <si>
    <t>津田</t>
  </si>
  <si>
    <t>三津浜</t>
  </si>
  <si>
    <t>愛大附属</t>
  </si>
  <si>
    <t>椿</t>
  </si>
  <si>
    <t>川内</t>
  </si>
  <si>
    <t>久谷</t>
  </si>
  <si>
    <t>鴨川</t>
  </si>
  <si>
    <t>桑原</t>
  </si>
  <si>
    <t>垣生</t>
  </si>
  <si>
    <t>宇和</t>
  </si>
  <si>
    <t>広見</t>
  </si>
  <si>
    <t>吉田</t>
  </si>
  <si>
    <t>川之江北</t>
  </si>
  <si>
    <t>生名</t>
  </si>
  <si>
    <t>大洲北</t>
  </si>
  <si>
    <t>今治西</t>
  </si>
  <si>
    <t>一本松</t>
  </si>
  <si>
    <t>保内</t>
  </si>
  <si>
    <t>西条南</t>
  </si>
  <si>
    <t>南第二</t>
  </si>
  <si>
    <t>松野</t>
  </si>
  <si>
    <t>新居浜東</t>
  </si>
  <si>
    <t>城川</t>
  </si>
  <si>
    <t>港南</t>
  </si>
  <si>
    <t>中島</t>
  </si>
  <si>
    <t>久万</t>
  </si>
  <si>
    <t>西条東</t>
  </si>
  <si>
    <t>城東</t>
  </si>
  <si>
    <t>岡田</t>
  </si>
  <si>
    <t>城北</t>
  </si>
  <si>
    <t>湯山</t>
  </si>
  <si>
    <t>砥部</t>
  </si>
  <si>
    <t>道後</t>
  </si>
  <si>
    <t>御荘</t>
  </si>
  <si>
    <t>西条北</t>
  </si>
  <si>
    <t>松山南</t>
  </si>
  <si>
    <t>土居</t>
  </si>
  <si>
    <t>えひめ学園</t>
  </si>
  <si>
    <t>小田</t>
  </si>
  <si>
    <t>松山西</t>
  </si>
  <si>
    <t>河北</t>
  </si>
  <si>
    <t>北伊予</t>
  </si>
  <si>
    <t>小野</t>
  </si>
  <si>
    <t>泉川</t>
  </si>
  <si>
    <t>城南</t>
  </si>
  <si>
    <t>菊間</t>
  </si>
  <si>
    <t>福浦</t>
  </si>
  <si>
    <t>城辺</t>
  </si>
  <si>
    <t>長浜</t>
  </si>
  <si>
    <t>中浦</t>
  </si>
  <si>
    <t>玉川</t>
  </si>
  <si>
    <t>松山北</t>
  </si>
  <si>
    <t>三島西</t>
  </si>
  <si>
    <t>宇和海</t>
  </si>
  <si>
    <t>北条北</t>
  </si>
  <si>
    <t>伯方</t>
  </si>
  <si>
    <t>余土</t>
  </si>
  <si>
    <t>篠山</t>
  </si>
  <si>
    <t>新居浜北</t>
  </si>
  <si>
    <t>城西</t>
  </si>
  <si>
    <t>三瓶</t>
  </si>
  <si>
    <t>朝倉</t>
  </si>
  <si>
    <t>吉海</t>
  </si>
  <si>
    <t>三崎</t>
  </si>
  <si>
    <t>串</t>
  </si>
  <si>
    <t>東予西</t>
  </si>
  <si>
    <t>北郷</t>
  </si>
  <si>
    <t>上浦</t>
  </si>
  <si>
    <t>三島南</t>
  </si>
  <si>
    <t>僧都</t>
  </si>
  <si>
    <t>中山</t>
  </si>
  <si>
    <t>新宮</t>
  </si>
  <si>
    <t>八代</t>
  </si>
  <si>
    <t>新居浜西</t>
  </si>
  <si>
    <t>旭</t>
  </si>
  <si>
    <t>面河</t>
  </si>
  <si>
    <t>桜井</t>
  </si>
  <si>
    <t>新居浜南</t>
  </si>
  <si>
    <t>宮窪</t>
  </si>
  <si>
    <t>大三島</t>
  </si>
  <si>
    <t>角野</t>
  </si>
  <si>
    <t>伊予</t>
  </si>
  <si>
    <t>美須賀</t>
  </si>
  <si>
    <t>川之江南</t>
  </si>
  <si>
    <t>青石</t>
  </si>
  <si>
    <t>松柏</t>
  </si>
  <si>
    <t>日浦</t>
  </si>
  <si>
    <t>大洲南</t>
  </si>
  <si>
    <t>大洲東</t>
  </si>
  <si>
    <t>日吉</t>
  </si>
  <si>
    <t>興居島</t>
  </si>
  <si>
    <t>二名津</t>
  </si>
  <si>
    <t>大生院</t>
  </si>
  <si>
    <t>立花</t>
  </si>
  <si>
    <t>丹原西</t>
  </si>
  <si>
    <t>五十崎</t>
  </si>
  <si>
    <t>肱東</t>
  </si>
  <si>
    <t>新谷</t>
  </si>
  <si>
    <t>肱川</t>
  </si>
  <si>
    <t>高浜</t>
  </si>
  <si>
    <t>１．必要な機器</t>
  </si>
  <si>
    <t>　　②　A4サイズの印刷ができるプリンタ　（カラーでも白黒でもかまいません。）</t>
  </si>
  <si>
    <t>２．入力手順</t>
  </si>
  <si>
    <t>　（１）　ファイルを開く</t>
  </si>
  <si>
    <t>　　①　MS-Excelを起動します。</t>
  </si>
  <si>
    <t>※　設定されている書式は変更しないでください。</t>
  </si>
  <si>
    <t>３．その他</t>
  </si>
  <si>
    <t>第１区・３ｋｍ</t>
  </si>
  <si>
    <t>第３区・２ｋｍ</t>
  </si>
  <si>
    <t>第４区・２ｋｍ</t>
  </si>
  <si>
    <t>監　督</t>
  </si>
  <si>
    <t>１区</t>
  </si>
  <si>
    <t>２区</t>
  </si>
  <si>
    <t>３区</t>
  </si>
  <si>
    <t>４区</t>
  </si>
  <si>
    <t>５区</t>
  </si>
  <si>
    <t>６区</t>
  </si>
  <si>
    <t>＜区間＞</t>
  </si>
  <si>
    <t>＜選手氏名＞</t>
  </si>
  <si>
    <t>＜学年＞</t>
  </si>
  <si>
    <t>監督</t>
  </si>
  <si>
    <t>怒和</t>
  </si>
  <si>
    <t>広田</t>
  </si>
  <si>
    <t>下灘</t>
  </si>
  <si>
    <t>美川</t>
  </si>
  <si>
    <t>柳谷</t>
  </si>
  <si>
    <t>平野</t>
  </si>
  <si>
    <t>大瀬</t>
  </si>
  <si>
    <t>真穴</t>
  </si>
  <si>
    <t>双岩</t>
  </si>
  <si>
    <t>新居浜市立船木中学校</t>
  </si>
  <si>
    <t>伊方町立伊方中学校</t>
  </si>
  <si>
    <t>今治市立近見中学校</t>
  </si>
  <si>
    <t>新居浜市立川東中学校</t>
  </si>
  <si>
    <t>新居浜市立中萩中学校</t>
  </si>
  <si>
    <t>松山市立拓南中学校</t>
  </si>
  <si>
    <t>松前町立松前中学校</t>
  </si>
  <si>
    <t>松山市立久米中学校</t>
  </si>
  <si>
    <t>内子町立内子中学校</t>
  </si>
  <si>
    <t>松山市立勝山中学校</t>
  </si>
  <si>
    <t>松山市立東中学校</t>
  </si>
  <si>
    <t>松山市立雄新中学校</t>
  </si>
  <si>
    <t>松山市立内宮中学校</t>
  </si>
  <si>
    <t>松山市立津田中学校</t>
  </si>
  <si>
    <t>松山市立三津浜中学校</t>
  </si>
  <si>
    <t>松山市立椿中学校</t>
  </si>
  <si>
    <t>松山市立久谷中学校</t>
  </si>
  <si>
    <t>松山市立鴨川中学校</t>
  </si>
  <si>
    <t>松山市立桑原中学校</t>
  </si>
  <si>
    <t>松山市立垣生中学校</t>
  </si>
  <si>
    <t>明浜</t>
  </si>
  <si>
    <t>大洲市立大洲北中学校</t>
  </si>
  <si>
    <t>今治市立西中学校</t>
  </si>
  <si>
    <t>今治市立南中学校</t>
  </si>
  <si>
    <t>松山市立南第二中学校</t>
  </si>
  <si>
    <t>松野町立松野中学校</t>
  </si>
  <si>
    <t>新居浜市立東中学校</t>
  </si>
  <si>
    <t>伊予市立港南中学校</t>
  </si>
  <si>
    <t>宇和島市立城東中学校</t>
  </si>
  <si>
    <t>松前町立岡田中学校</t>
  </si>
  <si>
    <t>宇和島市立城北中学校</t>
  </si>
  <si>
    <t>松山市立湯山中学校</t>
  </si>
  <si>
    <t>砥部町立砥部中学校</t>
  </si>
  <si>
    <t>松山市立道後中学校</t>
  </si>
  <si>
    <t>松山市立南中学校</t>
  </si>
  <si>
    <t>松山市立西中学校</t>
  </si>
  <si>
    <t>松前町立北伊予中学校</t>
  </si>
  <si>
    <t>松山市立小野中学校</t>
  </si>
  <si>
    <t>新居浜市立泉川中学校</t>
  </si>
  <si>
    <t>宇和島市立城南中学校</t>
  </si>
  <si>
    <t>松山市立北中学校</t>
  </si>
  <si>
    <t>宇和島市立宇和海中学校</t>
  </si>
  <si>
    <t>松山市立余土中学校</t>
  </si>
  <si>
    <t>新居浜市立北中学校</t>
  </si>
  <si>
    <t>松山市立城西中学校</t>
  </si>
  <si>
    <t>八幡浜市立八代中学校</t>
  </si>
  <si>
    <t>新居浜市立西中学校</t>
  </si>
  <si>
    <t>松山市立旭中学校</t>
  </si>
  <si>
    <t>今治市立桜井中学校</t>
  </si>
  <si>
    <t>新居浜市立南中学校</t>
  </si>
  <si>
    <t>新居浜市立角野中学校</t>
  </si>
  <si>
    <t>今治市立美須賀中学校</t>
  </si>
  <si>
    <t>八幡浜市立松柏中学校</t>
  </si>
  <si>
    <t>松山市立日浦中学校</t>
  </si>
  <si>
    <t>大洲市立大洲南中学校</t>
  </si>
  <si>
    <t>大洲市立大洲東中学校</t>
  </si>
  <si>
    <t>今治市立日吉中学校</t>
  </si>
  <si>
    <t>松山市立興居島中学校</t>
  </si>
  <si>
    <t>新居浜市立大生院中学校</t>
  </si>
  <si>
    <t>今治市立立花中学校</t>
  </si>
  <si>
    <t>大洲市立肱東中学校</t>
  </si>
  <si>
    <t>大洲市立新谷中学校</t>
  </si>
  <si>
    <t>松山市立高浜中学校</t>
  </si>
  <si>
    <t>大洲市立平野中学校</t>
  </si>
  <si>
    <t>内子町立大瀬中学校</t>
  </si>
  <si>
    <t>八幡浜市立真穴中学校</t>
  </si>
  <si>
    <t>八幡浜市立双岩中学校</t>
  </si>
  <si>
    <t>済美平成</t>
  </si>
  <si>
    <t>東雲</t>
  </si>
  <si>
    <t>今治明徳</t>
  </si>
  <si>
    <t>新田青雲</t>
  </si>
  <si>
    <t>愛光中学校</t>
  </si>
  <si>
    <t>愛媛大学教育学部附属中学校</t>
  </si>
  <si>
    <t>えひめ学園　　　</t>
  </si>
  <si>
    <t>T E L</t>
  </si>
  <si>
    <t>ﾅﾝﾊﾞｰｶｰﾄﾞ  　　番　号</t>
  </si>
  <si>
    <t>　　①　氏名（漢字・ひらがなは全角、カタカナは半角で入力）</t>
  </si>
  <si>
    <t>　　③　学年（半角数字で入力）</t>
  </si>
  <si>
    <t>　　　◇　姓と名の間は半角スペースを１つ入れます。</t>
  </si>
  <si>
    <t>　　　◇　ナンバー・学校名</t>
  </si>
  <si>
    <t>　　　◇　監督名</t>
  </si>
  <si>
    <t>　　　◇　区間・選手氏名・学年</t>
  </si>
  <si>
    <t>　　　◇　「参加申込書」には監督の印と学校の公印を押印してください。</t>
  </si>
  <si>
    <t>　　　◇　郡市名から入力してください。</t>
  </si>
  <si>
    <t>　　　◇　市外局番から入力して、ハイフンでつないでください。</t>
  </si>
  <si>
    <t>　（３）　学校データの入力</t>
  </si>
  <si>
    <t>　（４）　選手データの入力</t>
  </si>
  <si>
    <t>小松</t>
  </si>
  <si>
    <t>関前</t>
  </si>
  <si>
    <t>今治日吉</t>
  </si>
  <si>
    <t>学　校　名</t>
  </si>
  <si>
    <t>弓　削</t>
  </si>
  <si>
    <t>船　木</t>
  </si>
  <si>
    <t>愛  光</t>
  </si>
  <si>
    <t>伊　方</t>
  </si>
  <si>
    <t>西　海</t>
  </si>
  <si>
    <t>今治南</t>
  </si>
  <si>
    <t>近　見</t>
  </si>
  <si>
    <t>小　松</t>
  </si>
  <si>
    <t>津　島</t>
  </si>
  <si>
    <t>東予東</t>
  </si>
  <si>
    <t>野　村</t>
  </si>
  <si>
    <t>岩　城</t>
  </si>
  <si>
    <t>川　東</t>
  </si>
  <si>
    <t>中　萩</t>
  </si>
  <si>
    <t>拓　南</t>
  </si>
  <si>
    <t>松　前</t>
  </si>
  <si>
    <t>久　米</t>
  </si>
  <si>
    <t>内　海</t>
  </si>
  <si>
    <t>大　西</t>
  </si>
  <si>
    <t>内　子</t>
  </si>
  <si>
    <t>三　間</t>
  </si>
  <si>
    <t>丹原東</t>
  </si>
  <si>
    <t>重　信</t>
  </si>
  <si>
    <t>北条南</t>
  </si>
  <si>
    <t xml:space="preserve">三島東  </t>
  </si>
  <si>
    <t xml:space="preserve">勝　山  </t>
  </si>
  <si>
    <t xml:space="preserve">松山東  </t>
  </si>
  <si>
    <t xml:space="preserve">雄　新  </t>
  </si>
  <si>
    <t xml:space="preserve">内　宮  </t>
  </si>
  <si>
    <t xml:space="preserve">津　田  </t>
  </si>
  <si>
    <t xml:space="preserve">三津浜  </t>
  </si>
  <si>
    <t>愛大附属</t>
  </si>
  <si>
    <t xml:space="preserve">川　内  </t>
  </si>
  <si>
    <t xml:space="preserve">久　谷  </t>
  </si>
  <si>
    <t xml:space="preserve">鴨　川  </t>
  </si>
  <si>
    <t xml:space="preserve">桑　原  </t>
  </si>
  <si>
    <t xml:space="preserve">垣　生  </t>
  </si>
  <si>
    <t xml:space="preserve">宇　和  </t>
  </si>
  <si>
    <t xml:space="preserve">広　見  </t>
  </si>
  <si>
    <t xml:space="preserve">吉　田  </t>
  </si>
  <si>
    <t>川之江北</t>
  </si>
  <si>
    <t xml:space="preserve">生　名  </t>
  </si>
  <si>
    <t xml:space="preserve">大洲北  </t>
  </si>
  <si>
    <t xml:space="preserve">今治西  </t>
  </si>
  <si>
    <t xml:space="preserve">一本松  </t>
  </si>
  <si>
    <t xml:space="preserve">保　内  </t>
  </si>
  <si>
    <t xml:space="preserve">西条南  </t>
  </si>
  <si>
    <t xml:space="preserve">南第二    </t>
  </si>
  <si>
    <t xml:space="preserve">松　野    </t>
  </si>
  <si>
    <t xml:space="preserve">新居浜東  </t>
  </si>
  <si>
    <t xml:space="preserve">城　川    </t>
  </si>
  <si>
    <t xml:space="preserve">港　南    </t>
  </si>
  <si>
    <t xml:space="preserve">中　島    </t>
  </si>
  <si>
    <t xml:space="preserve">久　万    </t>
  </si>
  <si>
    <t xml:space="preserve">河　辺    </t>
  </si>
  <si>
    <t xml:space="preserve">西条東    </t>
  </si>
  <si>
    <t xml:space="preserve">城　東    </t>
  </si>
  <si>
    <t xml:space="preserve">岡　田    </t>
  </si>
  <si>
    <t xml:space="preserve">城　北    </t>
  </si>
  <si>
    <t xml:space="preserve">湯　山    </t>
  </si>
  <si>
    <t xml:space="preserve">砥　部    </t>
  </si>
  <si>
    <t xml:space="preserve">道　後    </t>
  </si>
  <si>
    <t xml:space="preserve">御　荘    </t>
  </si>
  <si>
    <t xml:space="preserve">西条北    </t>
  </si>
  <si>
    <t xml:space="preserve">松山南    </t>
  </si>
  <si>
    <t xml:space="preserve">土　居    </t>
  </si>
  <si>
    <t xml:space="preserve">小　田    </t>
  </si>
  <si>
    <t xml:space="preserve">松山西    </t>
  </si>
  <si>
    <t xml:space="preserve">河　北    </t>
  </si>
  <si>
    <t xml:space="preserve">北伊予    </t>
  </si>
  <si>
    <t>小　野</t>
  </si>
  <si>
    <t xml:space="preserve">泉　川  </t>
  </si>
  <si>
    <t xml:space="preserve">城　南  </t>
  </si>
  <si>
    <t xml:space="preserve">菊　間  </t>
  </si>
  <si>
    <t xml:space="preserve">福　浦  </t>
  </si>
  <si>
    <t xml:space="preserve">城　辺  </t>
  </si>
  <si>
    <t xml:space="preserve">長　浜  </t>
  </si>
  <si>
    <t xml:space="preserve">玉　川  </t>
  </si>
  <si>
    <t xml:space="preserve">松山北  </t>
  </si>
  <si>
    <t>三島西　</t>
  </si>
  <si>
    <t xml:space="preserve">宇和海  </t>
  </si>
  <si>
    <t xml:space="preserve">北条北  </t>
  </si>
  <si>
    <t xml:space="preserve">伯　方  </t>
  </si>
  <si>
    <t xml:space="preserve">余　土  </t>
  </si>
  <si>
    <t xml:space="preserve">篠　山  </t>
  </si>
  <si>
    <t>新居浜北</t>
  </si>
  <si>
    <t xml:space="preserve">城　西  </t>
  </si>
  <si>
    <t xml:space="preserve">三　瓶  </t>
  </si>
  <si>
    <t xml:space="preserve">朝　倉  </t>
  </si>
  <si>
    <t xml:space="preserve">吉　海  </t>
  </si>
  <si>
    <t xml:space="preserve">三　崎  </t>
  </si>
  <si>
    <t xml:space="preserve">東予西  </t>
  </si>
  <si>
    <t xml:space="preserve">北　郷  </t>
  </si>
  <si>
    <t>上　浦</t>
  </si>
  <si>
    <t xml:space="preserve">三島南  </t>
  </si>
  <si>
    <t xml:space="preserve">中　山  </t>
  </si>
  <si>
    <t xml:space="preserve">新　宮  </t>
  </si>
  <si>
    <t xml:space="preserve">八　代  </t>
  </si>
  <si>
    <t>新居浜西</t>
  </si>
  <si>
    <t xml:space="preserve">  旭    </t>
  </si>
  <si>
    <t xml:space="preserve">桜　井  </t>
  </si>
  <si>
    <t>新居浜南</t>
  </si>
  <si>
    <t xml:space="preserve">宮　窪  </t>
  </si>
  <si>
    <t xml:space="preserve">大三島  </t>
  </si>
  <si>
    <t xml:space="preserve">角　野  </t>
  </si>
  <si>
    <t xml:space="preserve">伊　予  </t>
  </si>
  <si>
    <t xml:space="preserve">美須賀  </t>
  </si>
  <si>
    <t>川之江南</t>
  </si>
  <si>
    <t xml:space="preserve">青　石  </t>
  </si>
  <si>
    <t xml:space="preserve">松　柏  </t>
  </si>
  <si>
    <t xml:space="preserve">日　浦  </t>
  </si>
  <si>
    <t xml:space="preserve">大洲南  </t>
  </si>
  <si>
    <t xml:space="preserve">大洲東  </t>
  </si>
  <si>
    <t xml:space="preserve">興居島  </t>
  </si>
  <si>
    <t>大生院</t>
  </si>
  <si>
    <t>立　花</t>
  </si>
  <si>
    <t>丹原西</t>
  </si>
  <si>
    <t>五十崎</t>
  </si>
  <si>
    <t>肱　東</t>
  </si>
  <si>
    <t>新　谷</t>
  </si>
  <si>
    <t>肱　川</t>
  </si>
  <si>
    <t>高　浜</t>
  </si>
  <si>
    <t>愛媛中学駅伝競走大会ナンバーカード一覧＜男女共通＞</t>
  </si>
  <si>
    <t>No</t>
  </si>
  <si>
    <t>　　①　学校名</t>
  </si>
  <si>
    <t>　　　◇　ナンバーが入力されると、自動的に、学校名のセルに各学校名が表示されます。</t>
  </si>
  <si>
    <t>　　②　所在地（漢字・ひらがなは全角、カタカナ・数字・アルファベットは半角で入力）</t>
  </si>
  <si>
    <t>　　③　電話番号（半角数字で入力）</t>
  </si>
  <si>
    <t>　　④　学校長名・監督名の入力（漢字・ひらがなは全角、カタカナは半角で入力）</t>
  </si>
  <si>
    <t>　　①　画面左上から「ファイル(F)」をクリックし、「名前を付けて保存(A)」を選択します。</t>
  </si>
  <si>
    <t>＜入力例＞</t>
  </si>
  <si>
    <t>　　②　氏名ﾌﾘｶﾞﾅ（半角カタカナで入力）</t>
  </si>
  <si>
    <t>　　※　数字、アルファベット、カタカナ、ハイフン、スペースは全て半角で入力します。</t>
  </si>
  <si>
    <t>　　※　ひらがな、漢字は全て全角で入力します。</t>
  </si>
  <si>
    <t>西条西</t>
  </si>
  <si>
    <t>愛宕</t>
  </si>
  <si>
    <t>瀬戸</t>
  </si>
  <si>
    <t>八幡浜市立愛宕中学校</t>
  </si>
  <si>
    <t>上島町立弓削中学校</t>
  </si>
  <si>
    <t>愛南町立西海中学校</t>
  </si>
  <si>
    <t>西条市立小松中学校</t>
  </si>
  <si>
    <t>西条市立東予東中学校</t>
  </si>
  <si>
    <t>西予市立野村中学校</t>
  </si>
  <si>
    <t>上島町立岩城中学校</t>
  </si>
  <si>
    <t>西条市立丹原東中学校</t>
  </si>
  <si>
    <t>東温市立重信中学校</t>
  </si>
  <si>
    <t>東温市立川内中学校</t>
  </si>
  <si>
    <t>西予市立宇和中学校</t>
  </si>
  <si>
    <t>西予市立明浜中学校</t>
  </si>
  <si>
    <t>上島町立生名中学校</t>
  </si>
  <si>
    <t>愛南町立一本松中学校</t>
  </si>
  <si>
    <t>西予市立城川中学校</t>
  </si>
  <si>
    <t>久万高原町立久万中学校</t>
  </si>
  <si>
    <t>河辺</t>
  </si>
  <si>
    <t>愛南町立御荘中学校</t>
  </si>
  <si>
    <t>西条市立河北中学校</t>
  </si>
  <si>
    <t>愛南町立福浦中学校</t>
  </si>
  <si>
    <t>愛南町立城辺中学校</t>
  </si>
  <si>
    <t>愛南町立中浦中学校</t>
  </si>
  <si>
    <t>西予市立三瓶中学校</t>
  </si>
  <si>
    <t>西条市立東予西中学校</t>
  </si>
  <si>
    <t>愛南町立僧都中学校</t>
  </si>
  <si>
    <t>四国中央市立新宮中学校</t>
  </si>
  <si>
    <t>久万高原町立面河中学校</t>
  </si>
  <si>
    <t>四国中央市立川之江南中学校</t>
  </si>
  <si>
    <t>西条市立丹原西中学校</t>
  </si>
  <si>
    <t>久万高原町立美川中学校</t>
  </si>
  <si>
    <t>久万高原町立柳谷中学校</t>
  </si>
  <si>
    <t>四国中央市立三島東中学校</t>
  </si>
  <si>
    <t>四国中央市立川之江北中学校</t>
  </si>
  <si>
    <t>四国中央市立三島西中学校</t>
  </si>
  <si>
    <t>四国中央市立三島南中学校</t>
  </si>
  <si>
    <t>伊予市立伊予中学校</t>
  </si>
  <si>
    <t>四国中央市立土居中学校</t>
  </si>
  <si>
    <t>今治市立西伯方中学校</t>
  </si>
  <si>
    <t>愛南町立内海中学校</t>
  </si>
  <si>
    <t>松山市立北条南中学校</t>
  </si>
  <si>
    <t>八幡浜市立保内中学校</t>
  </si>
  <si>
    <t>松山市立中島中学校</t>
  </si>
  <si>
    <t>内子町立小田中学校</t>
  </si>
  <si>
    <t>今治市立菊間中学校</t>
  </si>
  <si>
    <t>大洲市立長浜中学校</t>
  </si>
  <si>
    <t>大洲市立河辺中学校</t>
  </si>
  <si>
    <t>今治市立玉川中学校</t>
  </si>
  <si>
    <t>宇和島市立津島中学校</t>
  </si>
  <si>
    <t>今治市立大西中学校</t>
  </si>
  <si>
    <t>宇和島市立三間中学校</t>
  </si>
  <si>
    <t>鬼北町立広見中学校</t>
  </si>
  <si>
    <t>宇和島市立吉田中学校</t>
  </si>
  <si>
    <t>松山市立北条北中学校</t>
  </si>
  <si>
    <t>今治市立伯方中学校</t>
  </si>
  <si>
    <t>今治市立朝倉中学校</t>
  </si>
  <si>
    <t>今治市立吉海中学校</t>
  </si>
  <si>
    <t>伊方町立三崎中学校</t>
  </si>
  <si>
    <t>伊方町立串中学校</t>
  </si>
  <si>
    <t>今治市立北郷中学校</t>
  </si>
  <si>
    <t>今治市立上浦中学校</t>
  </si>
  <si>
    <t>伊予市立中山中学校</t>
  </si>
  <si>
    <t>今治市立関前中学校</t>
  </si>
  <si>
    <t>今治市立宮窪中学校</t>
  </si>
  <si>
    <t>今治市立大三島中学校</t>
  </si>
  <si>
    <t>八幡浜市立青石中学校</t>
  </si>
  <si>
    <t>伊方町立二名津中学校</t>
  </si>
  <si>
    <t>内子町立五十崎中学校</t>
  </si>
  <si>
    <t>松山市立怒和中学校</t>
  </si>
  <si>
    <t>砥部町立広田中学校</t>
  </si>
  <si>
    <t>伊予市立下灘中学校</t>
  </si>
  <si>
    <t>鬼北町立日吉中学校</t>
  </si>
  <si>
    <t>伊方町立瀬戸中学校</t>
  </si>
  <si>
    <t xml:space="preserve">       ※　「ナンバーカード一覧表」に、学校名およびナンバーが無い場合はお問い合わせください。</t>
  </si>
  <si>
    <t xml:space="preserve">　（６）　確認  </t>
  </si>
  <si>
    <t>　（７）　印刷</t>
  </si>
  <si>
    <t>　（８）　保存</t>
  </si>
  <si>
    <t>監 督 携 帯 電 話 番 号</t>
  </si>
  <si>
    <t>連絡用 E－mail アドレス</t>
  </si>
  <si>
    <t xml:space="preserve">　（５）　連絡用Ｅ－ｍａｉｌアドレス・監督携帯電話番号の入力  </t>
  </si>
  <si>
    <t>　　①　緊急時に連絡がとれるメールアドレス（学校または個人）・携帯電話番号を入力してください。</t>
  </si>
  <si>
    <t>　　　※　この項目は、緊急時の連絡や、申し込みデータに誤りがあった場合の返送等に使用します。</t>
  </si>
  <si>
    <t>☆　入力方法（書式：特に姓と名の間の半角スペースの数　等）を厳守してください。</t>
  </si>
  <si>
    <t xml:space="preserve">☆　入力方法（書式：特に姓と名の間の半角スペースの数　等）に間違いがあった場合、　  </t>
  </si>
  <si>
    <t>　データを送り返します。訂正したデータが締め切り日までに届かなかった場合は、大会</t>
  </si>
  <si>
    <t>　　　◇　下記（４）－①の入力方法にしたがって、記入してください。</t>
  </si>
  <si>
    <t xml:space="preserve">  に出場できないことがありますので、十分ご注意下さい。　　　　　　 </t>
  </si>
  <si>
    <t>　　①　全ての入力が終了したら、「参加申込書(様式１)」を印刷してください。（Ａ４用紙）</t>
  </si>
  <si>
    <t>西条市立西条南中学校</t>
  </si>
  <si>
    <t>西条市立西条東中学校</t>
  </si>
  <si>
    <t>西条市立西条北中学校</t>
  </si>
  <si>
    <t>愛媛県立今治東中等教育学校</t>
  </si>
  <si>
    <t>愛媛県立松山西中等教育学校</t>
  </si>
  <si>
    <t>愛媛県立宇和島南中等教育学校</t>
  </si>
  <si>
    <t>西条市立西条西中学校</t>
  </si>
  <si>
    <t>　　①　MS-Excel2000 よりも新しいソフトが使用できるコンピュータ</t>
  </si>
  <si>
    <t>　＊　申込書を印刷した後に変更があった場合は、必ず変更を入力し直してから再度申込書を印刷して</t>
  </si>
  <si>
    <t>　　提出してください。</t>
  </si>
  <si>
    <t>今治東中等</t>
  </si>
  <si>
    <t>松山西中等</t>
  </si>
  <si>
    <t>宇和島南中等</t>
  </si>
  <si>
    <t>ﾌﾘｶﾞﾅ</t>
  </si>
  <si>
    <t>800mﾍﾞｽﾄﾀｲﾑ
(記入例：2.00.11)</t>
  </si>
  <si>
    <t>1500mﾍﾞｽﾄﾀｲﾑ
(記入例：4.01.22)</t>
  </si>
  <si>
    <t>3000mﾍﾞｽﾄﾀｲﾑ
(記入例：9.02.33)</t>
  </si>
  <si>
    <t>T E L</t>
  </si>
  <si>
    <t>ﾌﾘｶﾞﾅ</t>
  </si>
  <si>
    <t>　　　◇　漢字５文字以上および、上記にあてはまらない場合は、姓と名の間に半角スペースを２つ入れます。</t>
  </si>
  <si>
    <t>　　④　個人記録（半角数字で入力）</t>
  </si>
  <si>
    <t>　　　◇　公認記録・非公認記録どちらでもかまいませんので、個人の最高記録を入力してください。</t>
  </si>
  <si>
    <t>　　　◇　記録がない種目については、空欄のままでかまいません。</t>
  </si>
  <si>
    <t>　　　◇　漢字４文字（姓２　名２）の場合は、姓と名の間に半角スペースを４つ入れます。</t>
  </si>
  <si>
    <t>　　　◇　漢字３文字（姓１　名２または姓２　名１）の場合は、姓と名の間に半角スペースを６つ入れます。</t>
  </si>
  <si>
    <t>　　　◇　漢字２文字（姓１　名１）の場合は、姓と名の間に半角スペースを８つ入れます。</t>
  </si>
  <si>
    <t>ﾌﾘｶﾞﾅ</t>
  </si>
  <si>
    <t>ﾅﾝﾊﾞｰｶｰﾄﾞ
番　　号</t>
  </si>
  <si>
    <t>篠山小中学校組合立篠山中学校</t>
  </si>
  <si>
    <t>大洲市立肱川中学校</t>
  </si>
  <si>
    <t>今治明徳中学校</t>
  </si>
  <si>
    <t>済美平成中等教育学校</t>
  </si>
  <si>
    <t>新田青雲中等教育学校</t>
  </si>
  <si>
    <t>松山東雲中学校</t>
  </si>
  <si>
    <t>関　前</t>
  </si>
  <si>
    <t>今治日吉</t>
  </si>
  <si>
    <t>下　灘</t>
  </si>
  <si>
    <t>美　川</t>
  </si>
  <si>
    <t>柳　谷</t>
  </si>
  <si>
    <t>平　野</t>
  </si>
  <si>
    <t>大　瀬</t>
  </si>
  <si>
    <t>真　穴</t>
  </si>
  <si>
    <t>双　岩</t>
  </si>
  <si>
    <t>日　吉</t>
  </si>
  <si>
    <t>今治東中等</t>
  </si>
  <si>
    <t>松山西中等</t>
  </si>
  <si>
    <t>宇和島南中等</t>
  </si>
  <si>
    <t>西条西</t>
  </si>
  <si>
    <t>　　②　申込用のファイルを開きます。</t>
  </si>
  <si>
    <t>愛媛    太郎</t>
  </si>
  <si>
    <t>ｴﾋﾒ ﾀﾛｳ</t>
  </si>
  <si>
    <t>柳        進</t>
  </si>
  <si>
    <t>ﾔﾅｷﾞ ｽｽﾑ</t>
  </si>
  <si>
    <t>砥部      樹</t>
  </si>
  <si>
    <t>ﾄﾍﾞ ﾀﾂｷ</t>
  </si>
  <si>
    <t>愛媛県  次郎</t>
  </si>
  <si>
    <t>ｴﾋﾒｹﾝ ｼﾞﾛｳ</t>
  </si>
  <si>
    <t>柳      真一</t>
  </si>
  <si>
    <t>ﾔﾅｷﾞ ｼﾝｲﾁ</t>
  </si>
  <si>
    <t>愛媛県  勇太郎</t>
  </si>
  <si>
    <t>ｴﾋﾒｹﾝ ﾕｳﾀﾛｳ</t>
  </si>
  <si>
    <t>東  雲</t>
  </si>
  <si>
    <t>No</t>
  </si>
  <si>
    <t xml:space="preserve">  椿    </t>
  </si>
  <si>
    <t>明　浜</t>
  </si>
  <si>
    <t>愛  宕</t>
  </si>
  <si>
    <t>瀬  戸</t>
  </si>
  <si>
    <t>＜様式１－②＞</t>
  </si>
  <si>
    <t>＜様式１－①＞</t>
  </si>
  <si>
    <t>南第二</t>
  </si>
  <si>
    <t>松山市立南第二中学校</t>
  </si>
  <si>
    <t>松山市森松９４３番地</t>
  </si>
  <si>
    <t>089-957-5633</t>
  </si>
  <si>
    <t>片岡      覚</t>
  </si>
  <si>
    <t>090-2825-7474</t>
  </si>
  <si>
    <t>携　帯　０９０－２８２５－７４７４　　</t>
  </si>
  <si>
    <t>　上記の者は、愛媛中学駅伝競走大会の参加申し込みに際し、大会要項に記載の内容を確認し、同意を得ています。</t>
  </si>
  <si>
    <t>800mﾍﾞｽﾄﾀｲﾑ
(記入例：0020814)</t>
  </si>
  <si>
    <t>1500mﾍﾞｽﾄﾀｲﾑ
(記入例：0042135)</t>
  </si>
  <si>
    <t>3000mﾍﾞｽﾄﾀｲﾑ
(記入例：0091202)</t>
  </si>
  <si>
    <t>800mﾍﾞｽﾄﾀｲﾑ
(記入例：0021901)</t>
  </si>
  <si>
    <t>1500mﾍﾞｽﾄﾀｲﾑ
(記入例：0045544)</t>
  </si>
  <si>
    <t>3000mﾍﾞｽﾄﾀｲﾑ
(記入例：0100524)</t>
  </si>
  <si>
    <t>0021011</t>
  </si>
  <si>
    <t>0090210</t>
  </si>
  <si>
    <t>0015989</t>
  </si>
  <si>
    <t>0101135</t>
  </si>
  <si>
    <t>0043257</t>
  </si>
  <si>
    <t>0045115</t>
  </si>
  <si>
    <t>　＊　選手氏名の文字や学年の間違い等、こちらでは確認できませんので、各学校で誤りのないよう入力してください。</t>
  </si>
  <si>
    <t>　　 なお、各校で入力していただいたものが、そのままプログラムとして印刷されます。</t>
  </si>
  <si>
    <r>
      <t>　　　</t>
    </r>
    <r>
      <rPr>
        <sz val="14"/>
        <rFont val="ＭＳ Ｐ明朝"/>
        <family val="1"/>
      </rPr>
      <t>◇</t>
    </r>
    <r>
      <rPr>
        <sz val="14"/>
        <color indexed="10"/>
        <rFont val="ＭＳ Ｐ明朝"/>
        <family val="1"/>
      </rPr>
      <t>　</t>
    </r>
    <r>
      <rPr>
        <b/>
        <sz val="14"/>
        <color indexed="10"/>
        <rFont val="ＭＳ Ｐ明朝"/>
        <family val="1"/>
      </rPr>
      <t>Ｅｘｃｅｌ-２００７以上のバージョンを使用している場合は、「97-2003互換」モードで保存してください。</t>
    </r>
  </si>
  <si>
    <r>
      <t>E-mail　　</t>
    </r>
    <r>
      <rPr>
        <b/>
        <sz val="18"/>
        <color indexed="10"/>
        <rFont val="ＭＳ Ｐ明朝"/>
        <family val="1"/>
      </rPr>
      <t xml:space="preserve"> satoru.kataoka@gmail.com</t>
    </r>
  </si>
  <si>
    <t>satoru.kataoka@gmail.com</t>
  </si>
  <si>
    <t>　　①　「参加申込書」のシートに入力した内容の一部が、「個票」のシートに反映されていますので、次のことを</t>
  </si>
  <si>
    <t>校名（正式）</t>
  </si>
  <si>
    <t>校名（略称）</t>
  </si>
  <si>
    <t>監督名</t>
  </si>
  <si>
    <t>１区　氏名</t>
  </si>
  <si>
    <t>１区　カナ</t>
  </si>
  <si>
    <t>２区　氏名</t>
  </si>
  <si>
    <t>２区　カナ</t>
  </si>
  <si>
    <t>３区　氏名</t>
  </si>
  <si>
    <t>３区　カナ</t>
  </si>
  <si>
    <t>４区　氏名</t>
  </si>
  <si>
    <t>４区　カナ</t>
  </si>
  <si>
    <t>５区　氏名</t>
  </si>
  <si>
    <t>５区　カナ</t>
  </si>
  <si>
    <t>６区　氏名</t>
  </si>
  <si>
    <t>６区　カナ</t>
  </si>
  <si>
    <t>交代要員１　氏名</t>
  </si>
  <si>
    <t>交代要員２　カナ</t>
  </si>
  <si>
    <t>交代要員１　カナ</t>
  </si>
  <si>
    <t>交代要員２　氏名</t>
  </si>
  <si>
    <t>交代要員３　氏名</t>
  </si>
  <si>
    <t>交代要員３　カナ</t>
  </si>
  <si>
    <t>男子</t>
  </si>
  <si>
    <t>女子</t>
  </si>
  <si>
    <t>ナンバーカード</t>
  </si>
  <si>
    <t>　　　　確実に連絡が取れる連絡先を入力してください。</t>
  </si>
  <si>
    <t>第２区・２ｋｍ</t>
  </si>
  <si>
    <t>【男　子】</t>
  </si>
  <si>
    <t>学校ナンバー</t>
  </si>
  <si>
    <t>変更前選手名</t>
  </si>
  <si>
    <t>変更後選手名</t>
  </si>
  <si>
    <t>選 手 ・ 区 間  変 更 届</t>
  </si>
  <si>
    <r>
      <t xml:space="preserve">             変更なし　　　　　変更あり　　　</t>
    </r>
    <r>
      <rPr>
        <b/>
        <sz val="12"/>
        <rFont val="ＭＳ Ｐゴシック"/>
        <family val="3"/>
      </rPr>
      <t>（どちらかを○で囲んでください。）</t>
    </r>
  </si>
  <si>
    <t>⇒</t>
  </si>
  <si>
    <t>⇒</t>
  </si>
  <si>
    <t>区　　間</t>
  </si>
  <si>
    <t>第１区　３．０ｋｍ</t>
  </si>
  <si>
    <t>第２区　３．０ｋｍ</t>
  </si>
  <si>
    <t>第３区　３．０ｋｍ</t>
  </si>
  <si>
    <t>第４区　３．０ｋｍ</t>
  </si>
  <si>
    <t>第５区　３．０ｋｍ</t>
  </si>
  <si>
    <t>第６区　３．０ｋｍ</t>
  </si>
  <si>
    <t>交 代 要 員</t>
  </si>
  <si>
    <t>学　校　略　名</t>
  </si>
  <si>
    <t>監 　督　 名</t>
  </si>
  <si>
    <t>・　変更届は、大会当日の８：００～９：００（監督会議開始）に受付まで提出してください。
・　変更の有無にかかわらず、全チーム提出してください。変更のない場合は、「変更なし」に○をつ
　けて提出してください。
・　変更のある区間のみ記入してください。申込時にエントリーした９名の中であれば、選手、区間と
　もに変更可能です。</t>
  </si>
  <si>
    <t>【女　子】</t>
  </si>
  <si>
    <t>・　変更届は、大会当日の８：００～９：００（監督会議開始）に受付まで提出してください。
・　変更の有無にかかわらず、全チーム提出してください。変更のない場合は、「変更なし」に○をつ
　けて提出してください。
・　変更のある区間のみ記入してください。申込時にエントリーした８名の中であれば、選手、区間と
　もに変更可能です。</t>
  </si>
  <si>
    <t>第２区　２．０ｋｍ</t>
  </si>
  <si>
    <t>第３区　２．０ｋｍ</t>
  </si>
  <si>
    <t>第４区　２．０ｋｍ</t>
  </si>
  <si>
    <t>　　　◇　Sheet１：男子参加申込書(様式１－①) 　Sheet２：男子個票　　Sheet３：男子変更届</t>
  </si>
  <si>
    <t>　　　◇　Sheet４：女子参加申込書(様式１－②) 　Sheet５：女子個票　　Sheet６：女子変更届</t>
  </si>
  <si>
    <t>　　　◇　Sheet７：入力の手引き　Sheet８：ﾅﾝﾊﾞｰｶｰﾄﾞ一覧</t>
  </si>
  <si>
    <t>　　　◇　Sheet９は情報処理用のｼｰﾄですので、申し込みには直接関係ありません。</t>
  </si>
  <si>
    <t>　　①　Sheet８の「ナンバーカード一覧表」を見て、各校のナンバーを入力してください。</t>
  </si>
  <si>
    <r>
      <t>　　　　　</t>
    </r>
    <r>
      <rPr>
        <b/>
        <sz val="14"/>
        <color indexed="10"/>
        <rFont val="ＭＳ Ｐ明朝"/>
        <family val="1"/>
      </rPr>
      <t>変更届はレース当日の受付時に、変更のあるなしにかかわらず全チーム提出してください。</t>
    </r>
  </si>
  <si>
    <r>
      <t>　　　　　</t>
    </r>
    <r>
      <rPr>
        <b/>
        <sz val="14"/>
        <color indexed="10"/>
        <rFont val="ＭＳ Ｐ明朝"/>
        <family val="1"/>
      </rPr>
      <t>申込時の男子９名、女子８名の中であれば、選手･区間ともに変更可能です。</t>
    </r>
  </si>
  <si>
    <r>
      <t>　　　◇　</t>
    </r>
    <r>
      <rPr>
        <b/>
        <sz val="14"/>
        <color indexed="10"/>
        <rFont val="ＭＳ Ｐゴシック"/>
        <family val="3"/>
      </rPr>
      <t>Sheet３、Sheet６の変更届は、プリントアウトしてレース当日に提出してください。</t>
    </r>
  </si>
  <si>
    <r>
      <t xml:space="preserve">        確認してください。</t>
    </r>
    <r>
      <rPr>
        <sz val="14"/>
        <color indexed="10"/>
        <rFont val="ＭＳ Ｐ明朝"/>
        <family val="1"/>
      </rPr>
      <t>　</t>
    </r>
    <r>
      <rPr>
        <u val="single"/>
        <sz val="14"/>
        <color indexed="10"/>
        <rFont val="ＭＳ Ｐ明朝"/>
        <family val="1"/>
      </rPr>
      <t>（個表を提出する必要はありません。）</t>
    </r>
  </si>
  <si>
    <t>　※　不明な点、問い合わせ等ありましたら、県中体連陸上競技専門部長：片岡までご連絡ください。</t>
  </si>
  <si>
    <t>小野    誠一</t>
  </si>
  <si>
    <t>　　　　　（選手名等については、手書きでかまいません。）</t>
  </si>
  <si>
    <t>第34回　愛媛中学駅伝競走大会参加申込書＜男子＞</t>
  </si>
  <si>
    <t>第34回 愛媛中学駅伝競走大会個票＜男子＞</t>
  </si>
  <si>
    <r>
      <t>男子第3</t>
    </r>
    <r>
      <rPr>
        <b/>
        <sz val="14"/>
        <rFont val="ＭＳ Ｐゴシック"/>
        <family val="3"/>
      </rPr>
      <t>4</t>
    </r>
    <r>
      <rPr>
        <b/>
        <sz val="14"/>
        <rFont val="ＭＳ Ｐゴシック"/>
        <family val="3"/>
      </rPr>
      <t>回　女子第2</t>
    </r>
    <r>
      <rPr>
        <b/>
        <sz val="14"/>
        <rFont val="ＭＳ Ｐゴシック"/>
        <family val="3"/>
      </rPr>
      <t>3</t>
    </r>
    <r>
      <rPr>
        <b/>
        <sz val="14"/>
        <rFont val="ＭＳ Ｐゴシック"/>
        <family val="3"/>
      </rPr>
      <t>回　愛媛中学駅伝競走大会</t>
    </r>
  </si>
  <si>
    <t>第23回　愛媛中学駅伝競走大会参加申込書＜女子＞</t>
  </si>
  <si>
    <t>第23回 愛媛中学駅伝競走大会個票＜女子＞</t>
  </si>
  <si>
    <t>男子第34回　女子第23回　愛媛県中学駅伝競走大会参加申込書　　入力の手引き</t>
  </si>
  <si>
    <t>　（２）　各校カードﾞナンバーの入力</t>
  </si>
  <si>
    <t>　　②　ファイル名を「h26＊＊」として保存してください。</t>
  </si>
  <si>
    <t>　　　◇　「＊＊」には各学校名が入ります。　　　　例・・・「h26南第二」</t>
  </si>
  <si>
    <t>　　　◇　h26は半角数字で入力してください。</t>
  </si>
  <si>
    <r>
      <t>　　 ◇　</t>
    </r>
    <r>
      <rPr>
        <b/>
        <u val="single"/>
        <sz val="14"/>
        <color indexed="10"/>
        <rFont val="ＭＳ Ｐ明朝"/>
        <family val="1"/>
      </rPr>
      <t>「参加申込書」は、銀行振込控えの写し（コピー）とともに、大会要項の申込郵送先まで郵送する。</t>
    </r>
  </si>
  <si>
    <r>
      <t xml:space="preserve">     ◇　</t>
    </r>
    <r>
      <rPr>
        <b/>
        <u val="single"/>
        <sz val="14"/>
        <color indexed="10"/>
        <rFont val="ＭＳ Ｐ明朝"/>
        <family val="1"/>
      </rPr>
      <t>入力したデータファイルは、申込要項のE-mail送信先までメール送信する。（岸本忠雅 宛）</t>
    </r>
  </si>
  <si>
    <t>　　　　　　　　　　　　　　　　　　　　　　　　　　　　　　　　　　　　　　　　　　　　　　　　　　　　　　　　（片岡　覚 宛）</t>
  </si>
  <si>
    <t>新居浜市立船木中学校ひびき分校</t>
  </si>
  <si>
    <t>ひびき分校</t>
  </si>
  <si>
    <t>双海</t>
  </si>
  <si>
    <t>双　海</t>
  </si>
  <si>
    <t>伊予市立双海中学校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</si>
</sst>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36"/>
      <name val="ＭＳ 明朝"/>
      <family val="1"/>
    </font>
    <font>
      <sz val="18"/>
      <name val="ＭＳ 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明朝"/>
      <family val="1"/>
    </font>
    <font>
      <b/>
      <sz val="26"/>
      <name val="ＭＳ Ｐ明朝"/>
      <family val="1"/>
    </font>
    <font>
      <sz val="14"/>
      <name val="ＭＳ ゴシック"/>
      <family val="3"/>
    </font>
    <font>
      <sz val="20"/>
      <name val="ＭＳ Ｐ明朝"/>
      <family val="1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20"/>
      <name val="ＭＳ Ｐ明朝"/>
      <family val="1"/>
    </font>
    <font>
      <sz val="16"/>
      <name val="ＭＳ ゴシック"/>
      <family val="3"/>
    </font>
    <font>
      <b/>
      <sz val="14"/>
      <color indexed="12"/>
      <name val="ＭＳ Ｐ明朝"/>
      <family val="1"/>
    </font>
    <font>
      <b/>
      <sz val="14"/>
      <name val="ＭＳ Ｐ明朝"/>
      <family val="1"/>
    </font>
    <font>
      <sz val="16"/>
      <color indexed="10"/>
      <name val="ＭＳ ゴシック"/>
      <family val="3"/>
    </font>
    <font>
      <sz val="14"/>
      <color indexed="10"/>
      <name val="ＭＳ Ｐ明朝"/>
      <family val="1"/>
    </font>
    <font>
      <u val="single"/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8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明朝"/>
      <family val="1"/>
    </font>
    <font>
      <b/>
      <sz val="10.2"/>
      <color indexed="10"/>
      <name val="ＭＳ 明朝"/>
      <family val="1"/>
    </font>
    <font>
      <sz val="2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22"/>
      <name val="ＭＳ Ｐ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11"/>
      <name val="ＭＳ Ｐ明朝"/>
      <family val="1"/>
    </font>
    <font>
      <sz val="14"/>
      <color indexed="12"/>
      <name val="ＭＳ Ｐ明朝"/>
      <family val="1"/>
    </font>
    <font>
      <b/>
      <u val="single"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dotted"/>
      <right style="thin"/>
      <top style="medium"/>
      <bottom style="double"/>
    </border>
    <border>
      <left style="dotted"/>
      <right style="thin"/>
      <top style="double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13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0" fillId="32" borderId="28" xfId="0" applyFont="1" applyFill="1" applyBorder="1" applyAlignment="1">
      <alignment horizontal="center" vertical="center"/>
    </xf>
    <xf numFmtId="0" fontId="30" fillId="32" borderId="29" xfId="0" applyFont="1" applyFill="1" applyBorder="1" applyAlignment="1">
      <alignment horizontal="center" vertical="center"/>
    </xf>
    <xf numFmtId="0" fontId="30" fillId="32" borderId="1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0" fillId="32" borderId="32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0" fillId="32" borderId="35" xfId="0" applyFont="1" applyFill="1" applyBorder="1" applyAlignment="1">
      <alignment horizontal="center" vertical="center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0" fillId="32" borderId="41" xfId="0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10" fillId="32" borderId="37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2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46" xfId="0" applyBorder="1" applyAlignment="1">
      <alignment/>
    </xf>
    <xf numFmtId="0" fontId="30" fillId="0" borderId="0" xfId="0" applyFont="1" applyAlignment="1">
      <alignment/>
    </xf>
    <xf numFmtId="0" fontId="9" fillId="32" borderId="33" xfId="0" applyFont="1" applyFill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9" fillId="32" borderId="35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0" fontId="9" fillId="32" borderId="41" xfId="0" applyFont="1" applyFill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48" xfId="0" applyFont="1" applyFill="1" applyBorder="1" applyAlignment="1">
      <alignment horizontal="center" vertical="center" shrinkToFit="1"/>
    </xf>
    <xf numFmtId="0" fontId="20" fillId="0" borderId="34" xfId="0" applyFont="1" applyBorder="1" applyAlignment="1">
      <alignment horizontal="center" shrinkToFit="1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2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5" xfId="0" applyFont="1" applyBorder="1" applyAlignment="1">
      <alignment/>
    </xf>
    <xf numFmtId="0" fontId="5" fillId="0" borderId="57" xfId="0" applyFont="1" applyBorder="1" applyAlignment="1">
      <alignment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14" fillId="0" borderId="58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14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58" xfId="0" applyNumberFormat="1" applyFont="1" applyBorder="1" applyAlignment="1" applyProtection="1">
      <alignment horizontal="center" vertical="center" wrapText="1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58" xfId="0" applyNumberFormat="1" applyFont="1" applyBorder="1" applyAlignment="1" applyProtection="1">
      <alignment horizontal="left" vertical="center" wrapText="1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49" fontId="0" fillId="0" borderId="59" xfId="0" applyNumberFormat="1" applyFont="1" applyBorder="1" applyAlignment="1" applyProtection="1">
      <alignment horizontal="left" vertical="center" wrapText="1"/>
      <protection locked="0"/>
    </xf>
    <xf numFmtId="49" fontId="0" fillId="0" borderId="58" xfId="0" applyNumberFormat="1" applyBorder="1" applyAlignment="1" applyProtection="1">
      <alignment horizontal="center" vertical="center" wrapText="1"/>
      <protection locked="0"/>
    </xf>
    <xf numFmtId="0" fontId="38" fillId="0" borderId="6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38" fillId="0" borderId="6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5" fillId="0" borderId="59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49" fontId="14" fillId="0" borderId="40" xfId="0" applyNumberFormat="1" applyFont="1" applyBorder="1" applyAlignment="1" applyProtection="1">
      <alignment horizontal="center" vertical="center" wrapText="1"/>
      <protection locked="0"/>
    </xf>
    <xf numFmtId="49" fontId="14" fillId="0" borderId="7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/>
    </xf>
    <xf numFmtId="0" fontId="14" fillId="0" borderId="72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76" xfId="0" applyFont="1" applyFill="1" applyBorder="1" applyAlignment="1">
      <alignment horizontal="center" vertical="center" wrapText="1"/>
    </xf>
    <xf numFmtId="49" fontId="14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/>
    </xf>
    <xf numFmtId="0" fontId="17" fillId="0" borderId="79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3" fillId="32" borderId="80" xfId="0" applyFont="1" applyFill="1" applyBorder="1" applyAlignment="1">
      <alignment horizontal="center" vertical="center"/>
    </xf>
    <xf numFmtId="0" fontId="23" fillId="32" borderId="81" xfId="0" applyFont="1" applyFill="1" applyBorder="1" applyAlignment="1">
      <alignment horizontal="center" vertical="center"/>
    </xf>
    <xf numFmtId="0" fontId="23" fillId="32" borderId="82" xfId="0" applyFont="1" applyFill="1" applyBorder="1" applyAlignment="1">
      <alignment horizontal="center" vertical="center"/>
    </xf>
    <xf numFmtId="0" fontId="23" fillId="32" borderId="74" xfId="0" applyFont="1" applyFill="1" applyBorder="1" applyAlignment="1">
      <alignment horizontal="center" vertical="center"/>
    </xf>
    <xf numFmtId="0" fontId="23" fillId="32" borderId="56" xfId="0" applyFont="1" applyFill="1" applyBorder="1" applyAlignment="1">
      <alignment horizontal="center" vertical="center"/>
    </xf>
    <xf numFmtId="0" fontId="23" fillId="32" borderId="70" xfId="0" applyFont="1" applyFill="1" applyBorder="1" applyAlignment="1">
      <alignment horizontal="center" vertical="center"/>
    </xf>
    <xf numFmtId="0" fontId="14" fillId="0" borderId="83" xfId="0" applyFont="1" applyBorder="1" applyAlignment="1" applyProtection="1">
      <alignment horizontal="center"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 applyProtection="1">
      <alignment horizontal="center" vertical="center"/>
      <protection locked="0"/>
    </xf>
    <xf numFmtId="0" fontId="14" fillId="0" borderId="85" xfId="43" applyFont="1" applyBorder="1" applyAlignment="1" applyProtection="1">
      <alignment horizontal="center" vertical="center"/>
      <protection locked="0"/>
    </xf>
    <xf numFmtId="0" fontId="14" fillId="0" borderId="56" xfId="43" applyFont="1" applyBorder="1" applyAlignment="1" applyProtection="1">
      <alignment horizontal="center" vertical="center"/>
      <protection locked="0"/>
    </xf>
    <xf numFmtId="0" fontId="14" fillId="0" borderId="86" xfId="43" applyFont="1" applyBorder="1" applyAlignment="1" applyProtection="1">
      <alignment horizontal="center" vertical="center"/>
      <protection locked="0"/>
    </xf>
    <xf numFmtId="49" fontId="14" fillId="0" borderId="85" xfId="0" applyNumberFormat="1" applyFont="1" applyBorder="1" applyAlignment="1" applyProtection="1">
      <alignment horizontal="center" vertical="center" wrapText="1"/>
      <protection locked="0"/>
    </xf>
    <xf numFmtId="49" fontId="14" fillId="0" borderId="86" xfId="0" applyNumberFormat="1" applyFont="1" applyBorder="1" applyAlignment="1" applyProtection="1">
      <alignment horizontal="center" vertical="center" wrapText="1"/>
      <protection locked="0"/>
    </xf>
    <xf numFmtId="0" fontId="21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0" fontId="23" fillId="33" borderId="80" xfId="0" applyFont="1" applyFill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23" fillId="33" borderId="8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49" fontId="14" fillId="0" borderId="77" xfId="0" applyNumberFormat="1" applyFont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Border="1" applyAlignment="1" applyProtection="1">
      <alignment horizontal="center" vertical="center" wrapText="1"/>
      <protection locked="0"/>
    </xf>
    <xf numFmtId="0" fontId="23" fillId="33" borderId="74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7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12" fillId="0" borderId="40" xfId="43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85" xfId="43" applyFont="1" applyBorder="1" applyAlignment="1" applyProtection="1">
      <alignment horizontal="center" vertical="center"/>
      <protection locked="0"/>
    </xf>
    <xf numFmtId="0" fontId="2" fillId="0" borderId="56" xfId="43" applyFont="1" applyBorder="1" applyAlignment="1" applyProtection="1">
      <alignment horizontal="center" vertical="center"/>
      <protection locked="0"/>
    </xf>
    <xf numFmtId="0" fontId="2" fillId="0" borderId="86" xfId="43" applyFont="1" applyBorder="1" applyAlignment="1" applyProtection="1">
      <alignment horizontal="center" vertical="center"/>
      <protection locked="0"/>
    </xf>
    <xf numFmtId="49" fontId="0" fillId="0" borderId="87" xfId="0" applyNumberFormat="1" applyFill="1" applyBorder="1" applyAlignment="1" applyProtection="1">
      <alignment horizontal="center" vertical="center" wrapText="1"/>
      <protection locked="0"/>
    </xf>
    <xf numFmtId="49" fontId="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80" xfId="0" applyFont="1" applyFill="1" applyBorder="1" applyAlignment="1">
      <alignment horizontal="center" vertical="center"/>
    </xf>
    <xf numFmtId="0" fontId="3" fillId="32" borderId="81" xfId="0" applyFont="1" applyFill="1" applyBorder="1" applyAlignment="1">
      <alignment horizontal="center" vertical="center"/>
    </xf>
    <xf numFmtId="0" fontId="3" fillId="32" borderId="82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70" xfId="0" applyFont="1" applyFill="1" applyBorder="1" applyAlignment="1">
      <alignment horizontal="center" vertical="center"/>
    </xf>
    <xf numFmtId="49" fontId="0" fillId="0" borderId="40" xfId="0" applyNumberFormat="1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40" xfId="0" applyNumberFormat="1" applyBorder="1" applyAlignment="1" applyProtection="1">
      <alignment horizontal="center" vertical="center" wrapText="1"/>
      <protection locked="0"/>
    </xf>
    <xf numFmtId="0" fontId="34" fillId="0" borderId="6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49" fontId="0" fillId="0" borderId="59" xfId="0" applyNumberFormat="1" applyFont="1" applyBorder="1" applyAlignment="1" applyProtection="1">
      <alignment horizontal="center" vertical="center" wrapText="1"/>
      <protection locked="0"/>
    </xf>
    <xf numFmtId="49" fontId="0" fillId="0" borderId="89" xfId="0" applyNumberFormat="1" applyFont="1" applyBorder="1" applyAlignment="1" applyProtection="1">
      <alignment horizontal="center" vertical="center" wrapText="1"/>
      <protection locked="0"/>
    </xf>
    <xf numFmtId="49" fontId="0" fillId="0" borderId="58" xfId="0" applyNumberFormat="1" applyFont="1" applyBorder="1" applyAlignment="1" applyProtection="1">
      <alignment horizontal="center" vertical="center" wrapText="1"/>
      <protection locked="0"/>
    </xf>
    <xf numFmtId="49" fontId="0" fillId="0" borderId="9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toru.kataoka@gmail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80"/>
  <sheetViews>
    <sheetView tabSelected="1" zoomScale="75" zoomScaleNormal="75" zoomScalePageLayoutView="0" workbookViewId="0" topLeftCell="A1">
      <selection activeCell="A4" sqref="A4:A5"/>
    </sheetView>
  </sheetViews>
  <sheetFormatPr defaultColWidth="9.00390625" defaultRowHeight="13.5"/>
  <cols>
    <col min="1" max="1" width="14.125" style="0" customWidth="1"/>
    <col min="2" max="3" width="20.625" style="0" customWidth="1"/>
    <col min="4" max="4" width="3.75390625" style="0" customWidth="1"/>
    <col min="5" max="6" width="20.625" style="0" customWidth="1"/>
    <col min="7" max="8" width="10.625" style="0" customWidth="1"/>
    <col min="10" max="10" width="21.75390625" style="0" customWidth="1"/>
    <col min="11" max="11" width="10.75390625" style="0" customWidth="1"/>
  </cols>
  <sheetData>
    <row r="1" spans="1:7" ht="22.5" customHeight="1">
      <c r="A1" s="25" t="s">
        <v>557</v>
      </c>
      <c r="B1" s="72"/>
      <c r="C1" s="72"/>
      <c r="D1" s="72"/>
      <c r="E1" s="72"/>
      <c r="F1" s="72"/>
      <c r="G1" s="72"/>
    </row>
    <row r="2" spans="1:8" ht="50.25" customHeight="1" thickBot="1">
      <c r="A2" s="216" t="s">
        <v>646</v>
      </c>
      <c r="B2" s="216"/>
      <c r="C2" s="216"/>
      <c r="D2" s="216"/>
      <c r="E2" s="216"/>
      <c r="F2" s="216"/>
      <c r="G2" s="216"/>
      <c r="H2" s="216"/>
    </row>
    <row r="3" spans="1:8" ht="49.5" customHeight="1" thickBot="1">
      <c r="A3" s="20" t="s">
        <v>249</v>
      </c>
      <c r="B3" s="73"/>
      <c r="C3" s="58" t="s">
        <v>10</v>
      </c>
      <c r="D3" s="231" t="e">
        <f>VLOOKUP(A4,$I$26:$K$180,2)</f>
        <v>#N/A</v>
      </c>
      <c r="E3" s="232"/>
      <c r="F3" s="232"/>
      <c r="G3" s="232"/>
      <c r="H3" s="233"/>
    </row>
    <row r="4" spans="1:8" ht="49.5" customHeight="1">
      <c r="A4" s="214"/>
      <c r="B4" s="74"/>
      <c r="C4" s="59" t="s">
        <v>11</v>
      </c>
      <c r="D4" s="196"/>
      <c r="E4" s="197"/>
      <c r="F4" s="197"/>
      <c r="G4" s="197"/>
      <c r="H4" s="198"/>
    </row>
    <row r="5" spans="1:8" ht="49.5" customHeight="1" thickBot="1">
      <c r="A5" s="215"/>
      <c r="B5" s="74"/>
      <c r="C5" s="59" t="s">
        <v>248</v>
      </c>
      <c r="D5" s="199"/>
      <c r="E5" s="200"/>
      <c r="F5" s="200"/>
      <c r="G5" s="200"/>
      <c r="H5" s="201"/>
    </row>
    <row r="6" spans="1:8" ht="49.5" customHeight="1" thickBot="1">
      <c r="A6" s="23" t="e">
        <f>VLOOKUP(A4,$I$26:$K$180,3)</f>
        <v>#N/A</v>
      </c>
      <c r="B6" s="74"/>
      <c r="C6" s="59" t="s">
        <v>12</v>
      </c>
      <c r="D6" s="202"/>
      <c r="E6" s="203"/>
      <c r="F6" s="203"/>
      <c r="G6" s="204"/>
      <c r="H6" s="21" t="s">
        <v>13</v>
      </c>
    </row>
    <row r="7" spans="1:8" ht="49.5" customHeight="1" thickBot="1">
      <c r="A7" s="55"/>
      <c r="B7" s="74"/>
      <c r="C7" s="60" t="s">
        <v>154</v>
      </c>
      <c r="D7" s="205"/>
      <c r="E7" s="206"/>
      <c r="F7" s="206"/>
      <c r="G7" s="207"/>
      <c r="H7" s="22" t="s">
        <v>13</v>
      </c>
    </row>
    <row r="8" spans="1:7" ht="14.25" customHeight="1">
      <c r="A8" s="55"/>
      <c r="B8" s="55"/>
      <c r="C8" s="55"/>
      <c r="D8" s="55"/>
      <c r="E8" s="55"/>
      <c r="F8" s="55"/>
      <c r="G8" s="55"/>
    </row>
    <row r="9" spans="1:8" ht="48" customHeight="1" thickBot="1">
      <c r="A9" s="212"/>
      <c r="B9" s="213"/>
      <c r="C9" s="213"/>
      <c r="D9" s="213"/>
      <c r="E9" s="213"/>
      <c r="F9" s="213"/>
      <c r="G9" s="213"/>
      <c r="H9" s="213"/>
    </row>
    <row r="10" spans="1:8" ht="45" customHeight="1" thickBot="1">
      <c r="A10" s="76" t="s">
        <v>9</v>
      </c>
      <c r="B10" s="78" t="s">
        <v>8</v>
      </c>
      <c r="C10" s="82" t="s">
        <v>502</v>
      </c>
      <c r="D10" s="77" t="s">
        <v>7</v>
      </c>
      <c r="E10" s="77" t="s">
        <v>566</v>
      </c>
      <c r="F10" s="86" t="s">
        <v>567</v>
      </c>
      <c r="G10" s="208" t="s">
        <v>568</v>
      </c>
      <c r="H10" s="209"/>
    </row>
    <row r="11" spans="1:8" ht="49.5" customHeight="1" thickTop="1">
      <c r="A11" s="68" t="s">
        <v>151</v>
      </c>
      <c r="B11" s="79"/>
      <c r="C11" s="83"/>
      <c r="D11" s="66"/>
      <c r="E11" s="141"/>
      <c r="F11" s="141"/>
      <c r="G11" s="210"/>
      <c r="H11" s="211"/>
    </row>
    <row r="12" spans="1:8" ht="49.5" customHeight="1">
      <c r="A12" s="67" t="s">
        <v>2</v>
      </c>
      <c r="B12" s="80"/>
      <c r="C12" s="84"/>
      <c r="D12" s="66"/>
      <c r="E12" s="142"/>
      <c r="F12" s="141"/>
      <c r="G12" s="193"/>
      <c r="H12" s="194"/>
    </row>
    <row r="13" spans="1:8" ht="49.5" customHeight="1">
      <c r="A13" s="67" t="s">
        <v>3</v>
      </c>
      <c r="B13" s="80"/>
      <c r="C13" s="84"/>
      <c r="D13" s="66"/>
      <c r="E13" s="142"/>
      <c r="F13" s="141"/>
      <c r="G13" s="193"/>
      <c r="H13" s="194"/>
    </row>
    <row r="14" spans="1:8" ht="49.5" customHeight="1">
      <c r="A14" s="67" t="s">
        <v>4</v>
      </c>
      <c r="B14" s="80"/>
      <c r="C14" s="84"/>
      <c r="D14" s="66"/>
      <c r="E14" s="142"/>
      <c r="F14" s="141"/>
      <c r="G14" s="193"/>
      <c r="H14" s="194"/>
    </row>
    <row r="15" spans="1:8" ht="49.5" customHeight="1">
      <c r="A15" s="67" t="s">
        <v>5</v>
      </c>
      <c r="B15" s="80"/>
      <c r="C15" s="84"/>
      <c r="D15" s="66"/>
      <c r="E15" s="142"/>
      <c r="F15" s="141"/>
      <c r="G15" s="193"/>
      <c r="H15" s="194"/>
    </row>
    <row r="16" spans="1:8" ht="49.5" customHeight="1">
      <c r="A16" s="67" t="s">
        <v>6</v>
      </c>
      <c r="B16" s="81"/>
      <c r="C16" s="84"/>
      <c r="D16" s="66"/>
      <c r="E16" s="142"/>
      <c r="F16" s="141"/>
      <c r="G16" s="193"/>
      <c r="H16" s="194"/>
    </row>
    <row r="17" spans="1:8" ht="49.5" customHeight="1">
      <c r="A17" s="67" t="s">
        <v>0</v>
      </c>
      <c r="B17" s="81"/>
      <c r="C17" s="84"/>
      <c r="D17" s="66"/>
      <c r="E17" s="142"/>
      <c r="F17" s="141"/>
      <c r="G17" s="193"/>
      <c r="H17" s="194"/>
    </row>
    <row r="18" spans="1:8" ht="49.5" customHeight="1">
      <c r="A18" s="67" t="s">
        <v>0</v>
      </c>
      <c r="B18" s="80"/>
      <c r="C18" s="84"/>
      <c r="D18" s="66"/>
      <c r="E18" s="142"/>
      <c r="F18" s="141"/>
      <c r="G18" s="193"/>
      <c r="H18" s="194"/>
    </row>
    <row r="19" spans="1:8" ht="49.5" customHeight="1" thickBot="1">
      <c r="A19" s="67" t="s">
        <v>0</v>
      </c>
      <c r="B19" s="80"/>
      <c r="C19" s="85"/>
      <c r="D19" s="65"/>
      <c r="E19" s="144"/>
      <c r="F19" s="143"/>
      <c r="G19" s="229"/>
      <c r="H19" s="230"/>
    </row>
    <row r="20" spans="1:8" ht="41.25" customHeight="1">
      <c r="A20" s="217" t="s">
        <v>479</v>
      </c>
      <c r="B20" s="218"/>
      <c r="C20" s="218"/>
      <c r="D20" s="219"/>
      <c r="E20" s="223"/>
      <c r="F20" s="224"/>
      <c r="G20" s="224"/>
      <c r="H20" s="225"/>
    </row>
    <row r="21" spans="1:8" ht="41.25" customHeight="1" thickBot="1">
      <c r="A21" s="220" t="s">
        <v>478</v>
      </c>
      <c r="B21" s="221"/>
      <c r="C21" s="221"/>
      <c r="D21" s="222"/>
      <c r="E21" s="226"/>
      <c r="F21" s="227"/>
      <c r="G21" s="227"/>
      <c r="H21" s="228"/>
    </row>
    <row r="23" spans="1:8" ht="14.25">
      <c r="A23" s="195" t="s">
        <v>565</v>
      </c>
      <c r="B23" s="195"/>
      <c r="C23" s="195"/>
      <c r="D23" s="195"/>
      <c r="E23" s="195"/>
      <c r="F23" s="195"/>
      <c r="G23" s="195"/>
      <c r="H23" s="195"/>
    </row>
    <row r="24" spans="1:8" ht="14.25">
      <c r="A24" s="195"/>
      <c r="B24" s="195"/>
      <c r="C24" s="195"/>
      <c r="D24" s="195"/>
      <c r="E24" s="195"/>
      <c r="F24" s="195"/>
      <c r="G24" s="195"/>
      <c r="H24" s="195"/>
    </row>
    <row r="25" spans="1:7" ht="14.25">
      <c r="A25" s="75"/>
      <c r="B25" s="72"/>
      <c r="C25" s="72"/>
      <c r="D25" s="72"/>
      <c r="E25" s="72"/>
      <c r="F25" s="72"/>
      <c r="G25" s="72"/>
    </row>
    <row r="26" spans="9:11" ht="13.5" hidden="1">
      <c r="I26" s="2">
        <v>1</v>
      </c>
      <c r="J26" s="3" t="s">
        <v>403</v>
      </c>
      <c r="K26" s="2" t="s">
        <v>15</v>
      </c>
    </row>
    <row r="27" spans="9:11" ht="13.5" hidden="1">
      <c r="I27" s="2">
        <v>2</v>
      </c>
      <c r="J27" s="3" t="s">
        <v>174</v>
      </c>
      <c r="K27" s="2" t="s">
        <v>16</v>
      </c>
    </row>
    <row r="28" spans="9:11" ht="13.5" hidden="1">
      <c r="I28" s="2">
        <v>3</v>
      </c>
      <c r="J28" s="3" t="s">
        <v>245</v>
      </c>
      <c r="K28" s="2" t="s">
        <v>17</v>
      </c>
    </row>
    <row r="29" spans="9:11" ht="13.5" hidden="1">
      <c r="I29" s="2">
        <v>4</v>
      </c>
      <c r="J29" s="3" t="s">
        <v>175</v>
      </c>
      <c r="K29" s="2" t="s">
        <v>18</v>
      </c>
    </row>
    <row r="30" spans="9:11" ht="13.5" hidden="1">
      <c r="I30" s="2">
        <v>5</v>
      </c>
      <c r="J30" s="3" t="s">
        <v>404</v>
      </c>
      <c r="K30" s="2" t="s">
        <v>19</v>
      </c>
    </row>
    <row r="31" spans="9:11" ht="13.5" hidden="1">
      <c r="I31" s="2">
        <v>6</v>
      </c>
      <c r="J31" s="3" t="s">
        <v>197</v>
      </c>
      <c r="K31" s="2" t="s">
        <v>20</v>
      </c>
    </row>
    <row r="32" spans="9:11" ht="13.5" hidden="1">
      <c r="I32" s="2">
        <v>7</v>
      </c>
      <c r="J32" s="3" t="s">
        <v>176</v>
      </c>
      <c r="K32" s="2" t="s">
        <v>21</v>
      </c>
    </row>
    <row r="33" spans="9:11" ht="13.5" hidden="1">
      <c r="I33" s="2">
        <v>8</v>
      </c>
      <c r="J33" s="3" t="s">
        <v>405</v>
      </c>
      <c r="K33" s="2" t="s">
        <v>261</v>
      </c>
    </row>
    <row r="34" spans="9:11" ht="13.5" hidden="1">
      <c r="I34" s="2">
        <v>9</v>
      </c>
      <c r="J34" s="3" t="s">
        <v>449</v>
      </c>
      <c r="K34" s="2" t="s">
        <v>22</v>
      </c>
    </row>
    <row r="35" spans="9:11" ht="13.5" hidden="1">
      <c r="I35" s="2">
        <v>10</v>
      </c>
      <c r="J35" s="3" t="s">
        <v>406</v>
      </c>
      <c r="K35" s="2" t="s">
        <v>23</v>
      </c>
    </row>
    <row r="36" spans="9:11" ht="13.5" hidden="1">
      <c r="I36" s="2">
        <v>11</v>
      </c>
      <c r="J36" s="3" t="s">
        <v>407</v>
      </c>
      <c r="K36" s="2" t="s">
        <v>24</v>
      </c>
    </row>
    <row r="37" spans="9:11" ht="13.5" hidden="1">
      <c r="I37" s="2">
        <v>12</v>
      </c>
      <c r="J37" s="3" t="s">
        <v>439</v>
      </c>
      <c r="K37" s="2" t="s">
        <v>25</v>
      </c>
    </row>
    <row r="38" spans="9:11" ht="13.5" hidden="1">
      <c r="I38" s="2">
        <v>13</v>
      </c>
      <c r="J38" s="3" t="s">
        <v>408</v>
      </c>
      <c r="K38" s="2" t="s">
        <v>26</v>
      </c>
    </row>
    <row r="39" spans="9:11" ht="13.5" hidden="1">
      <c r="I39" s="2">
        <v>14</v>
      </c>
      <c r="J39" s="3" t="s">
        <v>177</v>
      </c>
      <c r="K39" s="2" t="s">
        <v>27</v>
      </c>
    </row>
    <row r="40" spans="9:11" ht="13.5" hidden="1">
      <c r="I40" s="2">
        <v>15</v>
      </c>
      <c r="J40" s="3" t="s">
        <v>178</v>
      </c>
      <c r="K40" s="2" t="s">
        <v>28</v>
      </c>
    </row>
    <row r="41" spans="9:11" ht="13.5" hidden="1">
      <c r="I41" s="2">
        <v>16</v>
      </c>
      <c r="J41" s="3" t="s">
        <v>179</v>
      </c>
      <c r="K41" s="2" t="s">
        <v>29</v>
      </c>
    </row>
    <row r="42" spans="9:11" ht="13.5" hidden="1">
      <c r="I42" s="2">
        <v>17</v>
      </c>
      <c r="J42" s="3" t="s">
        <v>180</v>
      </c>
      <c r="K42" s="2" t="s">
        <v>30</v>
      </c>
    </row>
    <row r="43" spans="9:11" ht="13.5" hidden="1">
      <c r="I43" s="2">
        <v>18</v>
      </c>
      <c r="J43" s="3" t="s">
        <v>181</v>
      </c>
      <c r="K43" s="2" t="s">
        <v>31</v>
      </c>
    </row>
    <row r="44" spans="9:11" ht="13.5" hidden="1">
      <c r="I44" s="2">
        <v>19</v>
      </c>
      <c r="J44" s="3" t="s">
        <v>440</v>
      </c>
      <c r="K44" s="2" t="s">
        <v>32</v>
      </c>
    </row>
    <row r="45" spans="9:11" ht="13.5" hidden="1">
      <c r="I45" s="2">
        <v>20</v>
      </c>
      <c r="J45" s="3" t="s">
        <v>450</v>
      </c>
      <c r="K45" s="2" t="s">
        <v>33</v>
      </c>
    </row>
    <row r="46" spans="9:11" ht="13.5" hidden="1">
      <c r="I46" s="2">
        <v>21</v>
      </c>
      <c r="J46" s="3" t="s">
        <v>182</v>
      </c>
      <c r="K46" s="2" t="s">
        <v>34</v>
      </c>
    </row>
    <row r="47" spans="9:11" ht="13.5" hidden="1">
      <c r="I47" s="2">
        <v>22</v>
      </c>
      <c r="J47" s="3" t="s">
        <v>451</v>
      </c>
      <c r="K47" s="2" t="s">
        <v>35</v>
      </c>
    </row>
    <row r="48" spans="9:11" ht="13.5" hidden="1">
      <c r="I48" s="2">
        <v>23</v>
      </c>
      <c r="J48" s="3" t="s">
        <v>409</v>
      </c>
      <c r="K48" s="2" t="s">
        <v>36</v>
      </c>
    </row>
    <row r="49" spans="9:11" ht="13.5" hidden="1">
      <c r="I49" s="2">
        <v>24</v>
      </c>
      <c r="J49" s="3" t="s">
        <v>410</v>
      </c>
      <c r="K49" s="2" t="s">
        <v>37</v>
      </c>
    </row>
    <row r="50" spans="9:11" ht="13.5" hidden="1">
      <c r="I50" s="2">
        <v>25</v>
      </c>
      <c r="J50" s="3" t="s">
        <v>441</v>
      </c>
      <c r="K50" s="2" t="s">
        <v>38</v>
      </c>
    </row>
    <row r="51" spans="9:11" ht="13.5" hidden="1">
      <c r="I51" s="2">
        <v>26</v>
      </c>
      <c r="J51" s="3" t="s">
        <v>433</v>
      </c>
      <c r="K51" s="2" t="s">
        <v>39</v>
      </c>
    </row>
    <row r="52" spans="9:11" ht="13.5" hidden="1">
      <c r="I52" s="2">
        <v>27</v>
      </c>
      <c r="J52" s="3" t="s">
        <v>183</v>
      </c>
      <c r="K52" s="2" t="s">
        <v>40</v>
      </c>
    </row>
    <row r="53" spans="9:11" ht="13.5" hidden="1">
      <c r="I53" s="2">
        <v>28</v>
      </c>
      <c r="J53" s="3" t="s">
        <v>184</v>
      </c>
      <c r="K53" s="2" t="s">
        <v>41</v>
      </c>
    </row>
    <row r="54" spans="9:11" ht="13.5" hidden="1">
      <c r="I54" s="2">
        <v>29</v>
      </c>
      <c r="J54" s="3" t="s">
        <v>185</v>
      </c>
      <c r="K54" s="2" t="s">
        <v>42</v>
      </c>
    </row>
    <row r="55" spans="9:11" ht="13.5" hidden="1">
      <c r="I55" s="2">
        <v>30</v>
      </c>
      <c r="J55" s="3" t="s">
        <v>186</v>
      </c>
      <c r="K55" s="2" t="s">
        <v>43</v>
      </c>
    </row>
    <row r="56" spans="9:11" ht="13.5" hidden="1">
      <c r="I56" s="2">
        <v>31</v>
      </c>
      <c r="J56" s="3" t="s">
        <v>187</v>
      </c>
      <c r="K56" s="2" t="s">
        <v>44</v>
      </c>
    </row>
    <row r="57" spans="9:11" ht="13.5" hidden="1">
      <c r="I57" s="2">
        <v>32</v>
      </c>
      <c r="J57" s="3" t="s">
        <v>188</v>
      </c>
      <c r="K57" s="2" t="s">
        <v>45</v>
      </c>
    </row>
    <row r="58" spans="9:11" ht="13.5" hidden="1">
      <c r="I58" s="2">
        <v>33</v>
      </c>
      <c r="J58" s="3" t="s">
        <v>246</v>
      </c>
      <c r="K58" s="2" t="s">
        <v>46</v>
      </c>
    </row>
    <row r="59" spans="9:11" ht="13.5" hidden="1">
      <c r="I59" s="2">
        <v>34</v>
      </c>
      <c r="J59" s="3" t="s">
        <v>189</v>
      </c>
      <c r="K59" s="2" t="s">
        <v>47</v>
      </c>
    </row>
    <row r="60" spans="9:11" ht="13.5" hidden="1">
      <c r="I60" s="2">
        <v>35</v>
      </c>
      <c r="J60" s="3" t="s">
        <v>411</v>
      </c>
      <c r="K60" s="2" t="s">
        <v>48</v>
      </c>
    </row>
    <row r="61" spans="9:11" ht="13.5" hidden="1">
      <c r="I61" s="2">
        <v>36</v>
      </c>
      <c r="J61" s="3" t="s">
        <v>190</v>
      </c>
      <c r="K61" s="2" t="s">
        <v>49</v>
      </c>
    </row>
    <row r="62" spans="9:11" ht="13.5" hidden="1">
      <c r="I62" s="2">
        <v>37</v>
      </c>
      <c r="J62" s="3" t="s">
        <v>191</v>
      </c>
      <c r="K62" s="2" t="s">
        <v>50</v>
      </c>
    </row>
    <row r="63" spans="9:11" ht="13.5" hidden="1">
      <c r="I63" s="2">
        <v>38</v>
      </c>
      <c r="J63" s="3" t="s">
        <v>192</v>
      </c>
      <c r="K63" s="2" t="s">
        <v>51</v>
      </c>
    </row>
    <row r="64" spans="9:11" ht="13.5" hidden="1">
      <c r="I64" s="2">
        <v>39</v>
      </c>
      <c r="J64" s="3" t="s">
        <v>193</v>
      </c>
      <c r="K64" s="2" t="s">
        <v>52</v>
      </c>
    </row>
    <row r="65" spans="9:11" ht="13.5" hidden="1">
      <c r="I65" s="2">
        <v>40</v>
      </c>
      <c r="J65" s="3" t="s">
        <v>412</v>
      </c>
      <c r="K65" s="2" t="s">
        <v>53</v>
      </c>
    </row>
    <row r="66" spans="9:11" ht="13.5" hidden="1">
      <c r="I66" s="2">
        <v>41</v>
      </c>
      <c r="J66" s="3" t="s">
        <v>452</v>
      </c>
      <c r="K66" s="2" t="s">
        <v>54</v>
      </c>
    </row>
    <row r="67" spans="9:11" ht="13.5" hidden="1">
      <c r="I67" s="2">
        <v>42</v>
      </c>
      <c r="J67" s="3" t="s">
        <v>453</v>
      </c>
      <c r="K67" s="2" t="s">
        <v>55</v>
      </c>
    </row>
    <row r="68" spans="9:11" ht="13.5" hidden="1">
      <c r="I68" s="2">
        <v>43</v>
      </c>
      <c r="J68" s="3" t="s">
        <v>413</v>
      </c>
      <c r="K68" s="2" t="s">
        <v>194</v>
      </c>
    </row>
    <row r="69" spans="9:11" ht="13.5" hidden="1">
      <c r="I69" s="2">
        <v>44</v>
      </c>
      <c r="J69" s="3" t="s">
        <v>434</v>
      </c>
      <c r="K69" s="2" t="s">
        <v>56</v>
      </c>
    </row>
    <row r="70" spans="9:11" ht="13.5" hidden="1">
      <c r="I70" s="2">
        <v>45</v>
      </c>
      <c r="J70" s="3" t="s">
        <v>414</v>
      </c>
      <c r="K70" s="2" t="s">
        <v>57</v>
      </c>
    </row>
    <row r="71" spans="9:11" ht="13.5" hidden="1">
      <c r="I71" s="2">
        <v>46</v>
      </c>
      <c r="J71" s="3" t="s">
        <v>195</v>
      </c>
      <c r="K71" s="2" t="s">
        <v>58</v>
      </c>
    </row>
    <row r="72" spans="9:11" ht="13.5" hidden="1">
      <c r="I72" s="2">
        <v>47</v>
      </c>
      <c r="J72" s="3" t="s">
        <v>196</v>
      </c>
      <c r="K72" s="2" t="s">
        <v>59</v>
      </c>
    </row>
    <row r="73" spans="9:11" ht="13.5" hidden="1">
      <c r="I73" s="2">
        <v>48</v>
      </c>
      <c r="J73" s="3" t="s">
        <v>415</v>
      </c>
      <c r="K73" s="2" t="s">
        <v>60</v>
      </c>
    </row>
    <row r="74" spans="9:11" ht="13.5" hidden="1">
      <c r="I74" s="2">
        <v>49</v>
      </c>
      <c r="J74" s="3" t="s">
        <v>442</v>
      </c>
      <c r="K74" s="2" t="s">
        <v>61</v>
      </c>
    </row>
    <row r="75" spans="9:11" ht="13.5" hidden="1">
      <c r="I75" s="2">
        <v>50</v>
      </c>
      <c r="J75" s="3" t="s">
        <v>489</v>
      </c>
      <c r="K75" s="2" t="s">
        <v>62</v>
      </c>
    </row>
    <row r="76" spans="9:11" ht="13.5" hidden="1">
      <c r="I76" s="2">
        <v>51</v>
      </c>
      <c r="J76" s="3" t="s">
        <v>198</v>
      </c>
      <c r="K76" s="2" t="s">
        <v>63</v>
      </c>
    </row>
    <row r="77" spans="9:11" ht="13.5" hidden="1">
      <c r="I77" s="2">
        <v>52</v>
      </c>
      <c r="J77" s="3" t="s">
        <v>199</v>
      </c>
      <c r="K77" s="2" t="s">
        <v>64</v>
      </c>
    </row>
    <row r="78" spans="9:11" ht="13.5" hidden="1">
      <c r="I78" s="2">
        <v>53</v>
      </c>
      <c r="J78" s="3" t="s">
        <v>200</v>
      </c>
      <c r="K78" s="2" t="s">
        <v>65</v>
      </c>
    </row>
    <row r="79" spans="9:11" ht="13.5" hidden="1">
      <c r="I79" s="2">
        <v>54</v>
      </c>
      <c r="J79" s="3" t="s">
        <v>416</v>
      </c>
      <c r="K79" s="2" t="s">
        <v>66</v>
      </c>
    </row>
    <row r="80" spans="9:11" ht="13.5" hidden="1">
      <c r="I80" s="2">
        <v>55</v>
      </c>
      <c r="J80" s="3" t="s">
        <v>201</v>
      </c>
      <c r="K80" s="2" t="s">
        <v>67</v>
      </c>
    </row>
    <row r="81" spans="9:11" ht="13.5" hidden="1">
      <c r="I81" s="2">
        <v>56</v>
      </c>
      <c r="J81" s="3" t="s">
        <v>443</v>
      </c>
      <c r="K81" s="2" t="s">
        <v>68</v>
      </c>
    </row>
    <row r="82" spans="9:11" ht="13.5" hidden="1">
      <c r="I82" s="2">
        <v>57</v>
      </c>
      <c r="J82" s="3" t="s">
        <v>417</v>
      </c>
      <c r="K82" s="2" t="s">
        <v>69</v>
      </c>
    </row>
    <row r="83" spans="9:11" ht="13.5" hidden="1">
      <c r="I83" s="2">
        <v>58</v>
      </c>
      <c r="J83" s="3" t="s">
        <v>447</v>
      </c>
      <c r="K83" s="2" t="s">
        <v>418</v>
      </c>
    </row>
    <row r="84" spans="9:11" ht="13.5" hidden="1">
      <c r="I84" s="2">
        <v>59</v>
      </c>
      <c r="J84" s="3" t="s">
        <v>490</v>
      </c>
      <c r="K84" s="2" t="s">
        <v>70</v>
      </c>
    </row>
    <row r="85" spans="9:11" ht="13.5" hidden="1">
      <c r="I85" s="2">
        <v>60</v>
      </c>
      <c r="J85" s="3" t="s">
        <v>202</v>
      </c>
      <c r="K85" s="2" t="s">
        <v>71</v>
      </c>
    </row>
    <row r="86" spans="9:11" ht="13.5" hidden="1">
      <c r="I86" s="2">
        <v>61</v>
      </c>
      <c r="J86" s="3" t="s">
        <v>203</v>
      </c>
      <c r="K86" s="2" t="s">
        <v>72</v>
      </c>
    </row>
    <row r="87" spans="9:11" ht="13.5" hidden="1">
      <c r="I87" s="2">
        <v>62</v>
      </c>
      <c r="J87" s="3" t="s">
        <v>204</v>
      </c>
      <c r="K87" s="2" t="s">
        <v>73</v>
      </c>
    </row>
    <row r="88" spans="9:11" ht="13.5" hidden="1">
      <c r="I88" s="2">
        <v>63</v>
      </c>
      <c r="J88" s="3" t="s">
        <v>205</v>
      </c>
      <c r="K88" s="2" t="s">
        <v>74</v>
      </c>
    </row>
    <row r="89" spans="9:11" ht="13.5" hidden="1">
      <c r="I89" s="2">
        <v>64</v>
      </c>
      <c r="J89" s="3" t="s">
        <v>206</v>
      </c>
      <c r="K89" s="2" t="s">
        <v>75</v>
      </c>
    </row>
    <row r="90" spans="9:11" ht="13.5" hidden="1">
      <c r="I90" s="2">
        <v>65</v>
      </c>
      <c r="J90" s="3" t="s">
        <v>207</v>
      </c>
      <c r="K90" s="2" t="s">
        <v>76</v>
      </c>
    </row>
    <row r="91" spans="9:11" ht="13.5" hidden="1">
      <c r="I91" s="2">
        <v>66</v>
      </c>
      <c r="J91" s="3" t="s">
        <v>419</v>
      </c>
      <c r="K91" s="2" t="s">
        <v>77</v>
      </c>
    </row>
    <row r="92" spans="9:11" ht="13.5" hidden="1">
      <c r="I92" s="2">
        <v>67</v>
      </c>
      <c r="J92" s="3" t="s">
        <v>491</v>
      </c>
      <c r="K92" s="2" t="s">
        <v>78</v>
      </c>
    </row>
    <row r="93" spans="9:11" ht="13.5" hidden="1">
      <c r="I93" s="2">
        <v>68</v>
      </c>
      <c r="J93" s="3" t="s">
        <v>208</v>
      </c>
      <c r="K93" s="2" t="s">
        <v>79</v>
      </c>
    </row>
    <row r="94" spans="9:11" ht="13.5" hidden="1">
      <c r="I94" s="2">
        <v>69</v>
      </c>
      <c r="J94" s="3" t="s">
        <v>438</v>
      </c>
      <c r="K94" s="2" t="s">
        <v>80</v>
      </c>
    </row>
    <row r="95" spans="9:11" ht="13.5" hidden="1">
      <c r="I95" s="2">
        <v>70</v>
      </c>
      <c r="J95" s="3" t="s">
        <v>247</v>
      </c>
      <c r="K95" s="2" t="s">
        <v>81</v>
      </c>
    </row>
    <row r="96" spans="9:11" ht="13.5" hidden="1">
      <c r="I96" s="2">
        <v>71</v>
      </c>
      <c r="J96" s="3" t="s">
        <v>444</v>
      </c>
      <c r="K96" s="2" t="s">
        <v>82</v>
      </c>
    </row>
    <row r="97" spans="9:11" ht="13.5" hidden="1">
      <c r="I97" s="2">
        <v>72</v>
      </c>
      <c r="J97" s="3" t="s">
        <v>209</v>
      </c>
      <c r="K97" s="2" t="s">
        <v>83</v>
      </c>
    </row>
    <row r="98" spans="9:11" ht="13.5" hidden="1">
      <c r="I98" s="2">
        <v>73</v>
      </c>
      <c r="J98" s="3" t="s">
        <v>420</v>
      </c>
      <c r="K98" s="2" t="s">
        <v>84</v>
      </c>
    </row>
    <row r="99" spans="9:11" ht="13.5" hidden="1">
      <c r="I99" s="2">
        <v>74</v>
      </c>
      <c r="J99" s="3" t="s">
        <v>210</v>
      </c>
      <c r="K99" s="2" t="s">
        <v>85</v>
      </c>
    </row>
    <row r="100" spans="9:11" ht="13.5" hidden="1">
      <c r="I100" s="2">
        <v>75</v>
      </c>
      <c r="J100" s="3" t="s">
        <v>211</v>
      </c>
      <c r="K100" s="2" t="s">
        <v>86</v>
      </c>
    </row>
    <row r="101" spans="9:11" ht="13.5" hidden="1">
      <c r="I101" s="2">
        <v>76</v>
      </c>
      <c r="J101" s="3" t="s">
        <v>212</v>
      </c>
      <c r="K101" s="2" t="s">
        <v>87</v>
      </c>
    </row>
    <row r="102" spans="9:11" ht="13.5" hidden="1">
      <c r="I102" s="2">
        <v>77</v>
      </c>
      <c r="J102" s="3" t="s">
        <v>213</v>
      </c>
      <c r="K102" s="2" t="s">
        <v>88</v>
      </c>
    </row>
    <row r="103" spans="9:11" ht="13.5" hidden="1">
      <c r="I103" s="2">
        <v>78</v>
      </c>
      <c r="J103" s="3" t="s">
        <v>445</v>
      </c>
      <c r="K103" s="2" t="s">
        <v>89</v>
      </c>
    </row>
    <row r="104" spans="9:11" ht="13.5" hidden="1">
      <c r="I104" s="2">
        <v>79</v>
      </c>
      <c r="J104" s="3" t="s">
        <v>421</v>
      </c>
      <c r="K104" s="2" t="s">
        <v>90</v>
      </c>
    </row>
    <row r="105" spans="9:11" ht="13.5" hidden="1">
      <c r="I105" s="2">
        <v>80</v>
      </c>
      <c r="J105" s="3" t="s">
        <v>422</v>
      </c>
      <c r="K105" s="2" t="s">
        <v>91</v>
      </c>
    </row>
    <row r="106" spans="9:11" ht="13.5" hidden="1">
      <c r="I106" s="2">
        <v>81</v>
      </c>
      <c r="J106" s="3" t="s">
        <v>446</v>
      </c>
      <c r="K106" s="2" t="s">
        <v>92</v>
      </c>
    </row>
    <row r="107" spans="9:11" ht="13.5" hidden="1">
      <c r="I107" s="2">
        <v>82</v>
      </c>
      <c r="J107" s="3" t="s">
        <v>423</v>
      </c>
      <c r="K107" s="2" t="s">
        <v>93</v>
      </c>
    </row>
    <row r="108" spans="9:11" ht="13.5" hidden="1">
      <c r="I108" s="2">
        <v>83</v>
      </c>
      <c r="J108" s="3" t="s">
        <v>448</v>
      </c>
      <c r="K108" s="2" t="s">
        <v>94</v>
      </c>
    </row>
    <row r="109" spans="9:11" ht="13.5" hidden="1">
      <c r="I109" s="2">
        <v>84</v>
      </c>
      <c r="J109" s="3" t="s">
        <v>214</v>
      </c>
      <c r="K109" s="2" t="s">
        <v>95</v>
      </c>
    </row>
    <row r="110" spans="9:11" ht="13.5" hidden="1">
      <c r="I110" s="2">
        <v>85</v>
      </c>
      <c r="J110" s="3" t="s">
        <v>435</v>
      </c>
      <c r="K110" s="2" t="s">
        <v>96</v>
      </c>
    </row>
    <row r="111" spans="9:11" ht="13.5" hidden="1">
      <c r="I111" s="2">
        <v>86</v>
      </c>
      <c r="J111" s="3" t="s">
        <v>215</v>
      </c>
      <c r="K111" s="2" t="s">
        <v>97</v>
      </c>
    </row>
    <row r="112" spans="9:11" ht="13.5" hidden="1">
      <c r="I112" s="2">
        <v>87</v>
      </c>
      <c r="J112" s="3" t="s">
        <v>454</v>
      </c>
      <c r="K112" s="2" t="s">
        <v>98</v>
      </c>
    </row>
    <row r="113" spans="9:11" ht="13.5" hidden="1">
      <c r="I113" s="2">
        <v>88</v>
      </c>
      <c r="J113" s="3" t="s">
        <v>455</v>
      </c>
      <c r="K113" s="2" t="s">
        <v>99</v>
      </c>
    </row>
    <row r="114" spans="9:11" ht="13.5" hidden="1">
      <c r="I114" s="2">
        <v>89</v>
      </c>
      <c r="J114" s="3" t="s">
        <v>216</v>
      </c>
      <c r="K114" s="2" t="s">
        <v>100</v>
      </c>
    </row>
    <row r="115" spans="9:11" ht="13.5" hidden="1">
      <c r="I115" s="2">
        <v>90</v>
      </c>
      <c r="J115" s="3" t="s">
        <v>517</v>
      </c>
      <c r="K115" s="2" t="s">
        <v>101</v>
      </c>
    </row>
    <row r="116" spans="9:11" ht="13.5" hidden="1">
      <c r="I116" s="2">
        <v>91</v>
      </c>
      <c r="J116" s="3" t="s">
        <v>217</v>
      </c>
      <c r="K116" s="2" t="s">
        <v>102</v>
      </c>
    </row>
    <row r="117" spans="9:11" ht="13.5" hidden="1">
      <c r="I117" s="2">
        <v>92</v>
      </c>
      <c r="J117" s="3" t="s">
        <v>218</v>
      </c>
      <c r="K117" s="2" t="s">
        <v>103</v>
      </c>
    </row>
    <row r="118" spans="9:11" ht="13.5" hidden="1">
      <c r="I118" s="2">
        <v>93</v>
      </c>
      <c r="J118" s="3" t="s">
        <v>424</v>
      </c>
      <c r="K118" s="2" t="s">
        <v>104</v>
      </c>
    </row>
    <row r="119" spans="9:11" ht="13.5" hidden="1">
      <c r="I119" s="2">
        <v>94</v>
      </c>
      <c r="J119" s="3" t="s">
        <v>456</v>
      </c>
      <c r="K119" s="2" t="s">
        <v>105</v>
      </c>
    </row>
    <row r="120" spans="9:11" ht="13.5" hidden="1">
      <c r="I120" s="2">
        <v>95</v>
      </c>
      <c r="J120" s="3" t="s">
        <v>457</v>
      </c>
      <c r="K120" s="2" t="s">
        <v>106</v>
      </c>
    </row>
    <row r="121" spans="9:11" ht="13.5" hidden="1">
      <c r="I121" s="2">
        <v>96</v>
      </c>
      <c r="J121" s="3" t="s">
        <v>458</v>
      </c>
      <c r="K121" s="2" t="s">
        <v>107</v>
      </c>
    </row>
    <row r="122" spans="9:11" ht="13.5" hidden="1">
      <c r="I122" s="2">
        <v>97</v>
      </c>
      <c r="J122" s="3" t="s">
        <v>459</v>
      </c>
      <c r="K122" s="2" t="s">
        <v>108</v>
      </c>
    </row>
    <row r="123" spans="9:11" ht="13.5" hidden="1">
      <c r="I123" s="2">
        <v>98</v>
      </c>
      <c r="J123" s="3" t="s">
        <v>425</v>
      </c>
      <c r="K123" s="2" t="s">
        <v>109</v>
      </c>
    </row>
    <row r="124" spans="9:11" ht="13.5" hidden="1">
      <c r="I124" s="2">
        <v>99</v>
      </c>
      <c r="J124" s="3" t="s">
        <v>460</v>
      </c>
      <c r="K124" s="2" t="s">
        <v>110</v>
      </c>
    </row>
    <row r="125" spans="9:11" ht="13.5" hidden="1">
      <c r="I125" s="2">
        <v>100</v>
      </c>
      <c r="J125" s="3" t="s">
        <v>461</v>
      </c>
      <c r="K125" s="2" t="s">
        <v>111</v>
      </c>
    </row>
    <row r="126" spans="9:11" ht="13.5" hidden="1">
      <c r="I126" s="2">
        <v>101</v>
      </c>
      <c r="J126" s="3" t="s">
        <v>436</v>
      </c>
      <c r="K126" s="2" t="s">
        <v>112</v>
      </c>
    </row>
    <row r="127" spans="9:11" ht="13.5" hidden="1">
      <c r="I127" s="2">
        <v>102</v>
      </c>
      <c r="J127" s="3" t="s">
        <v>426</v>
      </c>
      <c r="K127" s="2" t="s">
        <v>113</v>
      </c>
    </row>
    <row r="128" spans="9:11" ht="13.5" hidden="1">
      <c r="I128" s="2">
        <v>103</v>
      </c>
      <c r="J128" s="3" t="s">
        <v>462</v>
      </c>
      <c r="K128" s="2" t="s">
        <v>114</v>
      </c>
    </row>
    <row r="129" spans="9:11" ht="13.5" hidden="1">
      <c r="I129" s="2">
        <v>104</v>
      </c>
      <c r="J129" s="3" t="s">
        <v>427</v>
      </c>
      <c r="K129" s="2" t="s">
        <v>115</v>
      </c>
    </row>
    <row r="130" spans="9:11" ht="13.5" hidden="1">
      <c r="I130" s="2">
        <v>105</v>
      </c>
      <c r="J130" s="3" t="s">
        <v>219</v>
      </c>
      <c r="K130" s="2" t="s">
        <v>116</v>
      </c>
    </row>
    <row r="131" spans="9:11" ht="13.5" hidden="1">
      <c r="I131" s="2">
        <v>106</v>
      </c>
      <c r="J131" s="3" t="s">
        <v>220</v>
      </c>
      <c r="K131" s="2" t="s">
        <v>117</v>
      </c>
    </row>
    <row r="132" spans="9:11" ht="13.5" hidden="1">
      <c r="I132" s="2">
        <v>107</v>
      </c>
      <c r="J132" s="3" t="s">
        <v>221</v>
      </c>
      <c r="K132" s="2" t="s">
        <v>118</v>
      </c>
    </row>
    <row r="133" spans="9:11" ht="13.5" hidden="1">
      <c r="I133" s="2">
        <v>108</v>
      </c>
      <c r="J133" s="3" t="s">
        <v>463</v>
      </c>
      <c r="K133" s="2" t="s">
        <v>262</v>
      </c>
    </row>
    <row r="134" spans="9:11" ht="13.5" hidden="1">
      <c r="I134" s="2">
        <v>109</v>
      </c>
      <c r="J134" s="3" t="s">
        <v>428</v>
      </c>
      <c r="K134" s="2" t="s">
        <v>119</v>
      </c>
    </row>
    <row r="135" spans="9:13" ht="13.5" hidden="1">
      <c r="I135" s="2">
        <v>110</v>
      </c>
      <c r="J135" s="3" t="s">
        <v>222</v>
      </c>
      <c r="K135" s="2" t="s">
        <v>120</v>
      </c>
      <c r="M135" t="s">
        <v>14</v>
      </c>
    </row>
    <row r="136" spans="9:13" ht="13.5" hidden="1">
      <c r="I136" s="2">
        <v>111</v>
      </c>
      <c r="J136" s="3" t="s">
        <v>223</v>
      </c>
      <c r="K136" s="2" t="s">
        <v>121</v>
      </c>
      <c r="M136" t="s">
        <v>14</v>
      </c>
    </row>
    <row r="137" spans="9:13" ht="13.5" hidden="1">
      <c r="I137" s="2">
        <v>112</v>
      </c>
      <c r="J137" s="3" t="s">
        <v>464</v>
      </c>
      <c r="K137" s="2" t="s">
        <v>122</v>
      </c>
      <c r="M137" t="s">
        <v>14</v>
      </c>
    </row>
    <row r="138" spans="9:13" ht="13.5" hidden="1">
      <c r="I138" s="2">
        <v>113</v>
      </c>
      <c r="J138" s="3" t="s">
        <v>465</v>
      </c>
      <c r="K138" s="2" t="s">
        <v>123</v>
      </c>
      <c r="M138" t="s">
        <v>14</v>
      </c>
    </row>
    <row r="139" spans="9:13" ht="13.5" hidden="1">
      <c r="I139" s="2">
        <v>114</v>
      </c>
      <c r="J139" s="3" t="s">
        <v>224</v>
      </c>
      <c r="K139" s="2" t="s">
        <v>124</v>
      </c>
      <c r="M139" t="s">
        <v>14</v>
      </c>
    </row>
    <row r="140" spans="9:13" ht="13.5" hidden="1">
      <c r="I140" s="2">
        <v>115</v>
      </c>
      <c r="J140" s="3" t="s">
        <v>437</v>
      </c>
      <c r="K140" s="2" t="s">
        <v>125</v>
      </c>
      <c r="M140" t="s">
        <v>14</v>
      </c>
    </row>
    <row r="141" spans="9:13" ht="13.5" hidden="1">
      <c r="I141" s="2">
        <v>116</v>
      </c>
      <c r="J141" s="3" t="s">
        <v>225</v>
      </c>
      <c r="K141" s="2" t="s">
        <v>126</v>
      </c>
      <c r="M141" t="s">
        <v>14</v>
      </c>
    </row>
    <row r="142" spans="9:13" ht="13.5" hidden="1">
      <c r="I142" s="2">
        <v>117</v>
      </c>
      <c r="J142" s="3" t="s">
        <v>429</v>
      </c>
      <c r="K142" s="2" t="s">
        <v>127</v>
      </c>
      <c r="M142" t="s">
        <v>14</v>
      </c>
    </row>
    <row r="143" spans="9:13" ht="13.5" hidden="1">
      <c r="I143" s="2">
        <v>118</v>
      </c>
      <c r="J143" s="3" t="s">
        <v>466</v>
      </c>
      <c r="K143" s="2" t="s">
        <v>128</v>
      </c>
      <c r="M143" t="s">
        <v>14</v>
      </c>
    </row>
    <row r="144" spans="9:13" ht="13.5" hidden="1">
      <c r="I144" s="2">
        <v>119</v>
      </c>
      <c r="J144" s="3" t="s">
        <v>226</v>
      </c>
      <c r="K144" s="2" t="s">
        <v>129</v>
      </c>
      <c r="M144" t="s">
        <v>14</v>
      </c>
    </row>
    <row r="145" spans="9:13" ht="13.5" hidden="1">
      <c r="I145" s="2">
        <v>120</v>
      </c>
      <c r="J145" s="3" t="s">
        <v>227</v>
      </c>
      <c r="K145" s="2" t="s">
        <v>130</v>
      </c>
      <c r="M145" t="s">
        <v>14</v>
      </c>
    </row>
    <row r="146" spans="9:13" ht="13.5" hidden="1">
      <c r="I146" s="2">
        <v>121</v>
      </c>
      <c r="J146" s="3" t="s">
        <v>228</v>
      </c>
      <c r="K146" s="2" t="s">
        <v>131</v>
      </c>
      <c r="M146" t="s">
        <v>14</v>
      </c>
    </row>
    <row r="147" spans="9:13" ht="13.5" hidden="1">
      <c r="I147" s="2">
        <v>122</v>
      </c>
      <c r="J147" s="3" t="s">
        <v>229</v>
      </c>
      <c r="K147" s="2" t="s">
        <v>132</v>
      </c>
      <c r="M147" t="s">
        <v>14</v>
      </c>
    </row>
    <row r="148" spans="9:13" ht="13.5" hidden="1">
      <c r="I148" s="2">
        <v>123</v>
      </c>
      <c r="J148" s="3" t="s">
        <v>230</v>
      </c>
      <c r="K148" s="2" t="s">
        <v>263</v>
      </c>
      <c r="M148" t="s">
        <v>14</v>
      </c>
    </row>
    <row r="149" spans="9:11" ht="13.5" hidden="1">
      <c r="I149" s="2">
        <v>124</v>
      </c>
      <c r="J149" s="3" t="s">
        <v>231</v>
      </c>
      <c r="K149" s="2" t="s">
        <v>134</v>
      </c>
    </row>
    <row r="150" spans="9:13" ht="13.5" hidden="1">
      <c r="I150" s="2">
        <v>125</v>
      </c>
      <c r="J150" s="3" t="s">
        <v>467</v>
      </c>
      <c r="K150" s="2" t="s">
        <v>135</v>
      </c>
      <c r="M150" t="s">
        <v>14</v>
      </c>
    </row>
    <row r="151" spans="9:11" ht="13.5" hidden="1">
      <c r="I151" s="2">
        <v>126</v>
      </c>
      <c r="J151" s="3" t="s">
        <v>232</v>
      </c>
      <c r="K151" s="2" t="s">
        <v>136</v>
      </c>
    </row>
    <row r="152" spans="9:11" ht="13.5" hidden="1">
      <c r="I152" s="2">
        <v>127</v>
      </c>
      <c r="J152" s="3" t="s">
        <v>233</v>
      </c>
      <c r="K152" s="2" t="s">
        <v>137</v>
      </c>
    </row>
    <row r="153" spans="9:11" ht="13.5" hidden="1">
      <c r="I153" s="2">
        <v>128</v>
      </c>
      <c r="J153" s="3" t="s">
        <v>430</v>
      </c>
      <c r="K153" s="2" t="s">
        <v>138</v>
      </c>
    </row>
    <row r="154" spans="9:11" ht="13.5" hidden="1">
      <c r="I154" s="2">
        <v>129</v>
      </c>
      <c r="J154" s="3" t="s">
        <v>468</v>
      </c>
      <c r="K154" s="2" t="s">
        <v>139</v>
      </c>
    </row>
    <row r="155" spans="9:11" ht="13.5" hidden="1">
      <c r="I155" s="2">
        <v>130</v>
      </c>
      <c r="J155" s="3" t="s">
        <v>663</v>
      </c>
      <c r="K155" s="2" t="s">
        <v>661</v>
      </c>
    </row>
    <row r="156" spans="9:11" ht="13.5" hidden="1">
      <c r="I156" s="2">
        <v>131</v>
      </c>
      <c r="J156" s="3" t="s">
        <v>234</v>
      </c>
      <c r="K156" s="2" t="s">
        <v>140</v>
      </c>
    </row>
    <row r="157" spans="9:11" ht="13.5" hidden="1">
      <c r="I157" s="2">
        <v>132</v>
      </c>
      <c r="J157" s="3" t="s">
        <v>235</v>
      </c>
      <c r="K157" s="2" t="s">
        <v>141</v>
      </c>
    </row>
    <row r="158" spans="9:11" ht="13.5" hidden="1">
      <c r="I158" s="2">
        <v>133</v>
      </c>
      <c r="J158" s="3" t="s">
        <v>518</v>
      </c>
      <c r="K158" s="2" t="s">
        <v>142</v>
      </c>
    </row>
    <row r="159" spans="9:11" ht="13.5" hidden="1">
      <c r="I159" s="2">
        <v>134</v>
      </c>
      <c r="J159" s="3" t="s">
        <v>236</v>
      </c>
      <c r="K159" s="2" t="s">
        <v>143</v>
      </c>
    </row>
    <row r="160" spans="9:11" ht="13.5" hidden="1">
      <c r="I160">
        <v>135</v>
      </c>
      <c r="J160" t="s">
        <v>469</v>
      </c>
      <c r="K160" s="2" t="s">
        <v>165</v>
      </c>
    </row>
    <row r="161" spans="9:11" ht="13.5" hidden="1">
      <c r="I161">
        <v>136</v>
      </c>
      <c r="J161" t="s">
        <v>470</v>
      </c>
      <c r="K161" s="2" t="s">
        <v>166</v>
      </c>
    </row>
    <row r="162" spans="9:11" ht="13.5" hidden="1">
      <c r="I162">
        <v>137</v>
      </c>
      <c r="J162" t="s">
        <v>471</v>
      </c>
      <c r="K162" s="2" t="s">
        <v>167</v>
      </c>
    </row>
    <row r="163" spans="9:11" ht="13.5" hidden="1">
      <c r="I163">
        <v>138</v>
      </c>
      <c r="J163" t="s">
        <v>431</v>
      </c>
      <c r="K163" s="2" t="s">
        <v>168</v>
      </c>
    </row>
    <row r="164" spans="9:11" ht="13.5" hidden="1">
      <c r="I164">
        <v>139</v>
      </c>
      <c r="J164" t="s">
        <v>432</v>
      </c>
      <c r="K164" s="2" t="s">
        <v>169</v>
      </c>
    </row>
    <row r="165" spans="9:11" ht="13.5" hidden="1">
      <c r="I165">
        <v>140</v>
      </c>
      <c r="J165" t="s">
        <v>237</v>
      </c>
      <c r="K165" s="2" t="s">
        <v>170</v>
      </c>
    </row>
    <row r="166" spans="9:11" ht="13.5" hidden="1">
      <c r="I166">
        <v>141</v>
      </c>
      <c r="J166" t="s">
        <v>238</v>
      </c>
      <c r="K166" s="2" t="s">
        <v>171</v>
      </c>
    </row>
    <row r="167" spans="9:11" ht="13.5" hidden="1">
      <c r="I167">
        <v>142</v>
      </c>
      <c r="J167" t="s">
        <v>239</v>
      </c>
      <c r="K167" s="2" t="s">
        <v>172</v>
      </c>
    </row>
    <row r="168" spans="9:11" ht="13.5" hidden="1">
      <c r="I168">
        <v>143</v>
      </c>
      <c r="J168" t="s">
        <v>240</v>
      </c>
      <c r="K168" s="2" t="s">
        <v>173</v>
      </c>
    </row>
    <row r="169" spans="9:11" ht="13.5" hidden="1">
      <c r="I169">
        <v>144</v>
      </c>
      <c r="J169" t="s">
        <v>472</v>
      </c>
      <c r="K169" s="2" t="s">
        <v>133</v>
      </c>
    </row>
    <row r="170" spans="9:11" ht="13.5" hidden="1">
      <c r="I170">
        <v>145</v>
      </c>
      <c r="J170" t="s">
        <v>492</v>
      </c>
      <c r="K170" s="2" t="s">
        <v>499</v>
      </c>
    </row>
    <row r="171" spans="9:11" ht="13.5" hidden="1">
      <c r="I171">
        <v>146</v>
      </c>
      <c r="J171" t="s">
        <v>493</v>
      </c>
      <c r="K171" s="2" t="s">
        <v>500</v>
      </c>
    </row>
    <row r="172" spans="9:11" ht="13.5" hidden="1">
      <c r="I172">
        <v>147</v>
      </c>
      <c r="J172" t="s">
        <v>494</v>
      </c>
      <c r="K172" s="2" t="s">
        <v>501</v>
      </c>
    </row>
    <row r="173" spans="9:11" ht="13.5" hidden="1">
      <c r="I173">
        <v>148</v>
      </c>
      <c r="J173" t="s">
        <v>495</v>
      </c>
      <c r="K173" s="2" t="s">
        <v>399</v>
      </c>
    </row>
    <row r="174" spans="9:11" ht="13.5" hidden="1">
      <c r="I174">
        <v>149</v>
      </c>
      <c r="J174" t="s">
        <v>402</v>
      </c>
      <c r="K174" s="2" t="s">
        <v>400</v>
      </c>
    </row>
    <row r="175" spans="9:11" ht="13.5" hidden="1">
      <c r="I175">
        <v>150</v>
      </c>
      <c r="J175" t="s">
        <v>473</v>
      </c>
      <c r="K175" s="2" t="s">
        <v>401</v>
      </c>
    </row>
    <row r="176" spans="9:11" ht="13.5" hidden="1">
      <c r="I176">
        <v>151</v>
      </c>
      <c r="J176" t="s">
        <v>519</v>
      </c>
      <c r="K176" t="s">
        <v>243</v>
      </c>
    </row>
    <row r="177" spans="9:11" ht="13.5" hidden="1">
      <c r="I177">
        <v>152</v>
      </c>
      <c r="J177" t="s">
        <v>520</v>
      </c>
      <c r="K177" t="s">
        <v>241</v>
      </c>
    </row>
    <row r="178" spans="9:11" ht="13.5" hidden="1">
      <c r="I178">
        <v>153</v>
      </c>
      <c r="J178" t="s">
        <v>521</v>
      </c>
      <c r="K178" t="s">
        <v>244</v>
      </c>
    </row>
    <row r="179" spans="9:11" ht="13.5" hidden="1">
      <c r="I179">
        <v>155</v>
      </c>
      <c r="J179" t="s">
        <v>659</v>
      </c>
      <c r="K179" t="s">
        <v>660</v>
      </c>
    </row>
    <row r="180" spans="9:11" ht="13.5" hidden="1">
      <c r="I180">
        <v>154</v>
      </c>
      <c r="J180" t="s">
        <v>522</v>
      </c>
      <c r="K180" t="s">
        <v>242</v>
      </c>
    </row>
  </sheetData>
  <sheetProtection/>
  <mergeCells count="24">
    <mergeCell ref="G12:H12"/>
    <mergeCell ref="G13:H13"/>
    <mergeCell ref="A2:H2"/>
    <mergeCell ref="A20:D20"/>
    <mergeCell ref="A21:D21"/>
    <mergeCell ref="E20:H20"/>
    <mergeCell ref="E21:H21"/>
    <mergeCell ref="G18:H18"/>
    <mergeCell ref="G19:H19"/>
    <mergeCell ref="D3:H3"/>
    <mergeCell ref="D4:H4"/>
    <mergeCell ref="D5:H5"/>
    <mergeCell ref="D6:G6"/>
    <mergeCell ref="D7:G7"/>
    <mergeCell ref="G10:H10"/>
    <mergeCell ref="G11:H11"/>
    <mergeCell ref="A9:H9"/>
    <mergeCell ref="A4:A5"/>
    <mergeCell ref="G14:H14"/>
    <mergeCell ref="G15:H15"/>
    <mergeCell ref="G16:H16"/>
    <mergeCell ref="G17:H17"/>
    <mergeCell ref="A24:H24"/>
    <mergeCell ref="A23:H23"/>
  </mergeCells>
  <dataValidations count="3">
    <dataValidation allowBlank="1" showInputMessage="1" showErrorMessage="1" imeMode="halfKatakana" sqref="D6:D7 B11:C19 D4"/>
    <dataValidation allowBlank="1" showInputMessage="1" showErrorMessage="1" imeMode="halfAlpha" sqref="D5 D11:H19 A4:A5"/>
    <dataValidation allowBlank="1" showInputMessage="1" showErrorMessage="1" imeMode="off" sqref="E20:E21"/>
  </dataValidation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7"/>
  <sheetViews>
    <sheetView zoomScale="75" zoomScaleNormal="75" zoomScalePageLayoutView="0" workbookViewId="0" topLeftCell="A1">
      <selection activeCell="A2" sqref="A2:C3"/>
    </sheetView>
  </sheetViews>
  <sheetFormatPr defaultColWidth="9.00390625" defaultRowHeight="13.5"/>
  <cols>
    <col min="1" max="1" width="10.125" style="0" customWidth="1"/>
    <col min="2" max="2" width="25.625" style="0" customWidth="1"/>
    <col min="3" max="3" width="11.125" style="0" customWidth="1"/>
    <col min="4" max="4" width="4.625" style="0" customWidth="1"/>
  </cols>
  <sheetData>
    <row r="1" ht="23.25" customHeight="1">
      <c r="A1" s="26"/>
    </row>
    <row r="2" spans="1:4" ht="19.5" customHeight="1">
      <c r="A2" s="234" t="s">
        <v>647</v>
      </c>
      <c r="B2" s="234"/>
      <c r="C2" s="234"/>
      <c r="D2" s="4"/>
    </row>
    <row r="3" spans="1:4" ht="19.5" customHeight="1">
      <c r="A3" s="234"/>
      <c r="B3" s="234"/>
      <c r="C3" s="234"/>
      <c r="D3" s="4"/>
    </row>
    <row r="4" spans="1:4" ht="4.5" customHeight="1" thickBot="1">
      <c r="A4" s="19"/>
      <c r="B4" s="19"/>
      <c r="C4" s="19"/>
      <c r="D4" s="4"/>
    </row>
    <row r="5" spans="1:4" ht="40.5" customHeight="1">
      <c r="A5" s="47">
        <f>'男子参加申込書'!A4</f>
        <v>0</v>
      </c>
      <c r="B5" s="119" t="e">
        <f>'男子参加申込書'!D3</f>
        <v>#N/A</v>
      </c>
      <c r="C5" s="69"/>
      <c r="D5" s="4"/>
    </row>
    <row r="6" spans="1:4" s="1" customFormat="1" ht="27" customHeight="1">
      <c r="A6" s="52" t="s">
        <v>164</v>
      </c>
      <c r="B6" s="48">
        <f>'男子参加申込書'!D7</f>
        <v>0</v>
      </c>
      <c r="C6" s="17"/>
      <c r="D6" s="14"/>
    </row>
    <row r="7" spans="1:4" s="1" customFormat="1" ht="27" customHeight="1">
      <c r="A7" s="52" t="s">
        <v>161</v>
      </c>
      <c r="B7" s="53" t="s">
        <v>162</v>
      </c>
      <c r="C7" s="54" t="s">
        <v>163</v>
      </c>
      <c r="D7" s="14"/>
    </row>
    <row r="8" spans="1:4" s="1" customFormat="1" ht="27" customHeight="1">
      <c r="A8" s="52" t="s">
        <v>155</v>
      </c>
      <c r="B8" s="48">
        <f>'男子参加申込書'!B11</f>
        <v>0</v>
      </c>
      <c r="C8" s="49">
        <f>'男子参加申込書'!D11</f>
        <v>0</v>
      </c>
      <c r="D8" s="14"/>
    </row>
    <row r="9" spans="1:4" s="1" customFormat="1" ht="27" customHeight="1">
      <c r="A9" s="52" t="s">
        <v>156</v>
      </c>
      <c r="B9" s="48">
        <f>'男子参加申込書'!B12</f>
        <v>0</v>
      </c>
      <c r="C9" s="49">
        <f>'男子参加申込書'!D12</f>
        <v>0</v>
      </c>
      <c r="D9" s="14"/>
    </row>
    <row r="10" spans="1:4" s="1" customFormat="1" ht="27" customHeight="1">
      <c r="A10" s="52" t="s">
        <v>157</v>
      </c>
      <c r="B10" s="48">
        <f>'男子参加申込書'!B13</f>
        <v>0</v>
      </c>
      <c r="C10" s="49">
        <f>'男子参加申込書'!D13</f>
        <v>0</v>
      </c>
      <c r="D10" s="14"/>
    </row>
    <row r="11" spans="1:4" s="1" customFormat="1" ht="27" customHeight="1">
      <c r="A11" s="52" t="s">
        <v>158</v>
      </c>
      <c r="B11" s="48">
        <f>'男子参加申込書'!B14</f>
        <v>0</v>
      </c>
      <c r="C11" s="49">
        <f>'男子参加申込書'!D14</f>
        <v>0</v>
      </c>
      <c r="D11" s="14"/>
    </row>
    <row r="12" spans="1:4" s="1" customFormat="1" ht="27" customHeight="1">
      <c r="A12" s="52" t="s">
        <v>159</v>
      </c>
      <c r="B12" s="48">
        <f>'男子参加申込書'!B15</f>
        <v>0</v>
      </c>
      <c r="C12" s="49">
        <f>'男子参加申込書'!D15</f>
        <v>0</v>
      </c>
      <c r="D12" s="14"/>
    </row>
    <row r="13" spans="1:4" s="1" customFormat="1" ht="27" customHeight="1">
      <c r="A13" s="52" t="s">
        <v>160</v>
      </c>
      <c r="B13" s="48">
        <f>'男子参加申込書'!B16</f>
        <v>0</v>
      </c>
      <c r="C13" s="49">
        <f>'男子参加申込書'!D16</f>
        <v>0</v>
      </c>
      <c r="D13" s="14"/>
    </row>
    <row r="14" spans="1:4" s="1" customFormat="1" ht="27" customHeight="1">
      <c r="A14" s="16" t="s">
        <v>0</v>
      </c>
      <c r="B14" s="48">
        <f>'男子参加申込書'!B17</f>
        <v>0</v>
      </c>
      <c r="C14" s="49">
        <f>'男子参加申込書'!D17</f>
        <v>0</v>
      </c>
      <c r="D14" s="14"/>
    </row>
    <row r="15" spans="1:4" s="1" customFormat="1" ht="27" customHeight="1">
      <c r="A15" s="16" t="s">
        <v>0</v>
      </c>
      <c r="B15" s="48">
        <f>'男子参加申込書'!B18</f>
        <v>0</v>
      </c>
      <c r="C15" s="49">
        <f>'男子参加申込書'!D18</f>
        <v>0</v>
      </c>
      <c r="D15" s="14"/>
    </row>
    <row r="16" spans="1:4" s="1" customFormat="1" ht="27" customHeight="1" thickBot="1">
      <c r="A16" s="18" t="s">
        <v>0</v>
      </c>
      <c r="B16" s="50">
        <f>'男子参加申込書'!B19</f>
        <v>0</v>
      </c>
      <c r="C16" s="51">
        <f>'男子参加申込書'!D19</f>
        <v>0</v>
      </c>
      <c r="D16" s="14"/>
    </row>
    <row r="17" spans="1:4" ht="13.5">
      <c r="A17" s="4"/>
      <c r="B17" s="4"/>
      <c r="C17" s="4"/>
      <c r="D17" s="4"/>
    </row>
  </sheetData>
  <sheetProtection/>
  <mergeCells count="1">
    <mergeCell ref="A2:C3"/>
  </mergeCells>
  <dataValidations count="2">
    <dataValidation allowBlank="1" showInputMessage="1" showErrorMessage="1" imeMode="halfKatakana" sqref="A5 B8:B16"/>
    <dataValidation allowBlank="1" showInputMessage="1" showErrorMessage="1" imeMode="halfAlpha" sqref="C8:C16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F28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4.625" style="1" customWidth="1"/>
    <col min="2" max="2" width="13.375" style="1" customWidth="1"/>
    <col min="3" max="3" width="20.875" style="1" customWidth="1"/>
    <col min="4" max="4" width="27.00390625" style="1" customWidth="1"/>
    <col min="5" max="5" width="9.00390625" style="1" customWidth="1"/>
    <col min="6" max="6" width="27.00390625" style="1" customWidth="1"/>
    <col min="7" max="7" width="4.625" style="1" customWidth="1"/>
    <col min="8" max="16384" width="9.00390625" style="1" customWidth="1"/>
  </cols>
  <sheetData>
    <row r="1" spans="2:6" ht="30" customHeight="1">
      <c r="B1" s="235" t="s">
        <v>648</v>
      </c>
      <c r="C1" s="236"/>
      <c r="D1" s="236"/>
      <c r="E1" s="236"/>
      <c r="F1" s="236"/>
    </row>
    <row r="2" ht="18.75" customHeight="1"/>
    <row r="3" spans="2:6" ht="29.25" customHeight="1">
      <c r="B3" s="237" t="s">
        <v>614</v>
      </c>
      <c r="C3" s="238"/>
      <c r="D3" s="238"/>
      <c r="E3" s="238"/>
      <c r="F3" s="238"/>
    </row>
    <row r="5" ht="25.5" customHeight="1">
      <c r="B5" s="161" t="s">
        <v>610</v>
      </c>
    </row>
    <row r="6" ht="7.5" customHeight="1" thickBot="1">
      <c r="B6" s="161"/>
    </row>
    <row r="7" spans="2:4" s="167" customFormat="1" ht="27" customHeight="1" thickBot="1">
      <c r="B7" s="166" t="s">
        <v>611</v>
      </c>
      <c r="C7" s="166" t="s">
        <v>626</v>
      </c>
      <c r="D7" s="166" t="s">
        <v>627</v>
      </c>
    </row>
    <row r="8" spans="2:4" s="163" customFormat="1" ht="33.75" customHeight="1" thickBot="1">
      <c r="B8" s="186"/>
      <c r="C8" s="186" t="str">
        <f>IF(ISBLANK(B8)," ",VLOOKUP(B8,'男子参加申込書'!$I$26:$K$180,3,0))</f>
        <v> </v>
      </c>
      <c r="D8" s="186"/>
    </row>
    <row r="9" spans="2:4" s="163" customFormat="1" ht="9.75" customHeight="1">
      <c r="B9" s="164"/>
      <c r="C9" s="164"/>
      <c r="D9" s="164"/>
    </row>
    <row r="10" spans="2:4" s="162" customFormat="1" ht="33.75" customHeight="1">
      <c r="B10" s="165" t="s">
        <v>615</v>
      </c>
      <c r="C10" s="165"/>
      <c r="D10" s="165"/>
    </row>
    <row r="11" s="163" customFormat="1" ht="26.25" thickBot="1"/>
    <row r="12" spans="3:6" s="168" customFormat="1" ht="34.5" customHeight="1" thickBot="1">
      <c r="C12" s="173" t="s">
        <v>618</v>
      </c>
      <c r="D12" s="172" t="s">
        <v>612</v>
      </c>
      <c r="E12" s="170" t="s">
        <v>617</v>
      </c>
      <c r="F12" s="171" t="s">
        <v>613</v>
      </c>
    </row>
    <row r="13" spans="3:6" s="169" customFormat="1" ht="34.5" customHeight="1" thickTop="1">
      <c r="C13" s="174" t="s">
        <v>619</v>
      </c>
      <c r="D13" s="180"/>
      <c r="E13" s="177" t="s">
        <v>616</v>
      </c>
      <c r="F13" s="183"/>
    </row>
    <row r="14" spans="3:6" s="169" customFormat="1" ht="34.5" customHeight="1">
      <c r="C14" s="175" t="s">
        <v>620</v>
      </c>
      <c r="D14" s="181"/>
      <c r="E14" s="179" t="s">
        <v>616</v>
      </c>
      <c r="F14" s="184"/>
    </row>
    <row r="15" spans="3:6" s="169" customFormat="1" ht="34.5" customHeight="1">
      <c r="C15" s="175" t="s">
        <v>621</v>
      </c>
      <c r="D15" s="181"/>
      <c r="E15" s="179" t="s">
        <v>616</v>
      </c>
      <c r="F15" s="184"/>
    </row>
    <row r="16" spans="3:6" s="169" customFormat="1" ht="34.5" customHeight="1">
      <c r="C16" s="175" t="s">
        <v>622</v>
      </c>
      <c r="D16" s="181"/>
      <c r="E16" s="179" t="s">
        <v>616</v>
      </c>
      <c r="F16" s="184"/>
    </row>
    <row r="17" spans="3:6" s="169" customFormat="1" ht="34.5" customHeight="1">
      <c r="C17" s="175" t="s">
        <v>623</v>
      </c>
      <c r="D17" s="181"/>
      <c r="E17" s="179" t="s">
        <v>616</v>
      </c>
      <c r="F17" s="184"/>
    </row>
    <row r="18" spans="3:6" s="169" customFormat="1" ht="34.5" customHeight="1">
      <c r="C18" s="175" t="s">
        <v>624</v>
      </c>
      <c r="D18" s="181"/>
      <c r="E18" s="179" t="s">
        <v>616</v>
      </c>
      <c r="F18" s="184"/>
    </row>
    <row r="19" spans="3:6" s="169" customFormat="1" ht="34.5" customHeight="1">
      <c r="C19" s="175" t="s">
        <v>625</v>
      </c>
      <c r="D19" s="181"/>
      <c r="E19" s="179" t="s">
        <v>616</v>
      </c>
      <c r="F19" s="184"/>
    </row>
    <row r="20" spans="3:6" s="169" customFormat="1" ht="34.5" customHeight="1">
      <c r="C20" s="175" t="s">
        <v>625</v>
      </c>
      <c r="D20" s="181"/>
      <c r="E20" s="179" t="s">
        <v>616</v>
      </c>
      <c r="F20" s="184"/>
    </row>
    <row r="21" spans="3:6" s="169" customFormat="1" ht="34.5" customHeight="1" thickBot="1">
      <c r="C21" s="176" t="s">
        <v>625</v>
      </c>
      <c r="D21" s="182"/>
      <c r="E21" s="178" t="s">
        <v>616</v>
      </c>
      <c r="F21" s="185"/>
    </row>
    <row r="23" spans="2:6" ht="17.25" customHeight="1">
      <c r="B23" s="239" t="s">
        <v>628</v>
      </c>
      <c r="C23" s="240"/>
      <c r="D23" s="240"/>
      <c r="E23" s="240"/>
      <c r="F23" s="240"/>
    </row>
    <row r="24" spans="2:6" ht="17.25" customHeight="1">
      <c r="B24" s="240"/>
      <c r="C24" s="240"/>
      <c r="D24" s="240"/>
      <c r="E24" s="240"/>
      <c r="F24" s="240"/>
    </row>
    <row r="25" spans="2:6" ht="17.25" customHeight="1">
      <c r="B25" s="240"/>
      <c r="C25" s="240"/>
      <c r="D25" s="240"/>
      <c r="E25" s="240"/>
      <c r="F25" s="240"/>
    </row>
    <row r="26" spans="2:6" ht="17.25" customHeight="1">
      <c r="B26" s="240"/>
      <c r="C26" s="240"/>
      <c r="D26" s="240"/>
      <c r="E26" s="240"/>
      <c r="F26" s="240"/>
    </row>
    <row r="27" spans="2:6" ht="17.25" customHeight="1">
      <c r="B27" s="240"/>
      <c r="C27" s="240"/>
      <c r="D27" s="240"/>
      <c r="E27" s="240"/>
      <c r="F27" s="240"/>
    </row>
    <row r="28" spans="2:6" ht="17.25" customHeight="1">
      <c r="B28" s="240"/>
      <c r="C28" s="240"/>
      <c r="D28" s="240"/>
      <c r="E28" s="240"/>
      <c r="F28" s="240"/>
    </row>
    <row r="29" ht="22.5" customHeight="1"/>
  </sheetData>
  <sheetProtection/>
  <mergeCells count="3">
    <mergeCell ref="B1:F1"/>
    <mergeCell ref="B3:F3"/>
    <mergeCell ref="B23:F28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8"/>
  <sheetViews>
    <sheetView zoomScale="75" zoomScaleNormal="75" zoomScalePageLayoutView="0" workbookViewId="0" topLeftCell="A1">
      <selection activeCell="A4" sqref="A4:A5"/>
    </sheetView>
  </sheetViews>
  <sheetFormatPr defaultColWidth="9.00390625" defaultRowHeight="13.5"/>
  <cols>
    <col min="1" max="1" width="14.125" style="0" customWidth="1"/>
    <col min="2" max="3" width="20.625" style="0" customWidth="1"/>
    <col min="4" max="4" width="3.75390625" style="0" customWidth="1"/>
    <col min="5" max="6" width="20.625" style="0" customWidth="1"/>
    <col min="7" max="8" width="10.625" style="0" customWidth="1"/>
    <col min="10" max="10" width="21.75390625" style="0" customWidth="1"/>
    <col min="11" max="11" width="10.75390625" style="0" customWidth="1"/>
  </cols>
  <sheetData>
    <row r="1" spans="1:7" ht="22.5" customHeight="1">
      <c r="A1" s="25" t="s">
        <v>556</v>
      </c>
      <c r="B1" s="72"/>
      <c r="C1" s="72"/>
      <c r="D1" s="72"/>
      <c r="E1" s="72"/>
      <c r="F1" s="72"/>
      <c r="G1" s="72"/>
    </row>
    <row r="2" spans="1:8" ht="50.25" customHeight="1" thickBot="1">
      <c r="A2" s="216" t="s">
        <v>649</v>
      </c>
      <c r="B2" s="216"/>
      <c r="C2" s="216"/>
      <c r="D2" s="216"/>
      <c r="E2" s="216"/>
      <c r="F2" s="216"/>
      <c r="G2" s="216"/>
      <c r="H2" s="216"/>
    </row>
    <row r="3" spans="1:8" ht="49.5" customHeight="1" thickBot="1">
      <c r="A3" s="24" t="s">
        <v>249</v>
      </c>
      <c r="B3" s="73"/>
      <c r="C3" s="61" t="s">
        <v>10</v>
      </c>
      <c r="D3" s="231" t="e">
        <f>VLOOKUP(A4,$I$24:$K$178,2)</f>
        <v>#N/A</v>
      </c>
      <c r="E3" s="232"/>
      <c r="F3" s="232"/>
      <c r="G3" s="232"/>
      <c r="H3" s="233"/>
    </row>
    <row r="4" spans="1:8" ht="49.5" customHeight="1">
      <c r="A4" s="214"/>
      <c r="B4" s="74"/>
      <c r="C4" s="62" t="s">
        <v>11</v>
      </c>
      <c r="D4" s="196"/>
      <c r="E4" s="197"/>
      <c r="F4" s="197"/>
      <c r="G4" s="197"/>
      <c r="H4" s="198"/>
    </row>
    <row r="5" spans="1:8" ht="49.5" customHeight="1" thickBot="1">
      <c r="A5" s="215"/>
      <c r="B5" s="74"/>
      <c r="C5" s="62" t="s">
        <v>506</v>
      </c>
      <c r="D5" s="199"/>
      <c r="E5" s="200"/>
      <c r="F5" s="200"/>
      <c r="G5" s="200"/>
      <c r="H5" s="201"/>
    </row>
    <row r="6" spans="1:8" ht="49.5" customHeight="1" thickBot="1">
      <c r="A6" s="23" t="e">
        <f>VLOOKUP(A4,$I$24:$K$178,3)</f>
        <v>#N/A</v>
      </c>
      <c r="B6" s="74"/>
      <c r="C6" s="62" t="s">
        <v>12</v>
      </c>
      <c r="D6" s="202"/>
      <c r="E6" s="203"/>
      <c r="F6" s="203"/>
      <c r="G6" s="204"/>
      <c r="H6" s="21" t="s">
        <v>13</v>
      </c>
    </row>
    <row r="7" spans="1:8" ht="49.5" customHeight="1" thickBot="1">
      <c r="A7" s="55"/>
      <c r="B7" s="74"/>
      <c r="C7" s="63" t="s">
        <v>154</v>
      </c>
      <c r="D7" s="205"/>
      <c r="E7" s="206"/>
      <c r="F7" s="206"/>
      <c r="G7" s="207"/>
      <c r="H7" s="22" t="s">
        <v>13</v>
      </c>
    </row>
    <row r="8" spans="1:7" ht="14.25" customHeight="1">
      <c r="A8" s="55"/>
      <c r="B8" s="55"/>
      <c r="C8" s="55"/>
      <c r="D8" s="55"/>
      <c r="E8" s="55"/>
      <c r="F8" s="55"/>
      <c r="G8" s="55"/>
    </row>
    <row r="9" spans="1:8" ht="48" customHeight="1" thickBot="1">
      <c r="A9" s="212"/>
      <c r="B9" s="213"/>
      <c r="C9" s="213"/>
      <c r="D9" s="213"/>
      <c r="E9" s="213"/>
      <c r="F9" s="213"/>
      <c r="G9" s="213"/>
      <c r="H9" s="213"/>
    </row>
    <row r="10" spans="1:8" ht="45" customHeight="1" thickBot="1">
      <c r="A10" s="87" t="s">
        <v>9</v>
      </c>
      <c r="B10" s="88" t="s">
        <v>8</v>
      </c>
      <c r="C10" s="89" t="s">
        <v>507</v>
      </c>
      <c r="D10" s="90" t="s">
        <v>7</v>
      </c>
      <c r="E10" s="90" t="s">
        <v>569</v>
      </c>
      <c r="F10" s="91" t="s">
        <v>570</v>
      </c>
      <c r="G10" s="244" t="s">
        <v>571</v>
      </c>
      <c r="H10" s="245"/>
    </row>
    <row r="11" spans="1:8" ht="49.5" customHeight="1" thickTop="1">
      <c r="A11" s="71" t="s">
        <v>151</v>
      </c>
      <c r="B11" s="79"/>
      <c r="C11" s="83"/>
      <c r="D11" s="66"/>
      <c r="E11" s="141"/>
      <c r="F11" s="160"/>
      <c r="G11" s="246"/>
      <c r="H11" s="247"/>
    </row>
    <row r="12" spans="1:8" ht="49.5" customHeight="1">
      <c r="A12" s="70" t="s">
        <v>609</v>
      </c>
      <c r="B12" s="80"/>
      <c r="C12" s="84"/>
      <c r="D12" s="66"/>
      <c r="E12" s="142"/>
      <c r="F12" s="141"/>
      <c r="G12" s="193"/>
      <c r="H12" s="194"/>
    </row>
    <row r="13" spans="1:8" ht="49.5" customHeight="1">
      <c r="A13" s="70" t="s">
        <v>152</v>
      </c>
      <c r="B13" s="80"/>
      <c r="C13" s="84"/>
      <c r="D13" s="66"/>
      <c r="E13" s="142"/>
      <c r="F13" s="141"/>
      <c r="G13" s="193"/>
      <c r="H13" s="194"/>
    </row>
    <row r="14" spans="1:8" ht="49.5" customHeight="1">
      <c r="A14" s="70" t="s">
        <v>153</v>
      </c>
      <c r="B14" s="80"/>
      <c r="C14" s="84"/>
      <c r="D14" s="66"/>
      <c r="E14" s="142"/>
      <c r="F14" s="141"/>
      <c r="G14" s="193"/>
      <c r="H14" s="194"/>
    </row>
    <row r="15" spans="1:8" ht="49.5" customHeight="1">
      <c r="A15" s="70" t="s">
        <v>5</v>
      </c>
      <c r="B15" s="80"/>
      <c r="C15" s="84"/>
      <c r="D15" s="66"/>
      <c r="E15" s="142"/>
      <c r="F15" s="141"/>
      <c r="G15" s="193"/>
      <c r="H15" s="194"/>
    </row>
    <row r="16" spans="1:8" ht="49.5" customHeight="1">
      <c r="A16" s="70" t="s">
        <v>0</v>
      </c>
      <c r="B16" s="81"/>
      <c r="C16" s="84"/>
      <c r="D16" s="66"/>
      <c r="E16" s="142"/>
      <c r="F16" s="141"/>
      <c r="G16" s="193"/>
      <c r="H16" s="194"/>
    </row>
    <row r="17" spans="1:8" ht="49.5" customHeight="1">
      <c r="A17" s="70" t="s">
        <v>0</v>
      </c>
      <c r="B17" s="81"/>
      <c r="C17" s="84"/>
      <c r="D17" s="66"/>
      <c r="E17" s="142"/>
      <c r="F17" s="141"/>
      <c r="G17" s="193"/>
      <c r="H17" s="194"/>
    </row>
    <row r="18" spans="1:8" ht="49.5" customHeight="1" thickBot="1">
      <c r="A18" s="70" t="s">
        <v>0</v>
      </c>
      <c r="B18" s="80"/>
      <c r="C18" s="84"/>
      <c r="D18" s="66"/>
      <c r="E18" s="142"/>
      <c r="F18" s="141"/>
      <c r="G18" s="193"/>
      <c r="H18" s="194"/>
    </row>
    <row r="19" spans="1:8" ht="41.25" customHeight="1">
      <c r="A19" s="241" t="s">
        <v>479</v>
      </c>
      <c r="B19" s="242"/>
      <c r="C19" s="242"/>
      <c r="D19" s="243"/>
      <c r="E19" s="223"/>
      <c r="F19" s="224"/>
      <c r="G19" s="224"/>
      <c r="H19" s="225"/>
    </row>
    <row r="20" spans="1:8" ht="41.25" customHeight="1" thickBot="1">
      <c r="A20" s="248" t="s">
        <v>478</v>
      </c>
      <c r="B20" s="249"/>
      <c r="C20" s="249"/>
      <c r="D20" s="250"/>
      <c r="E20" s="226"/>
      <c r="F20" s="227"/>
      <c r="G20" s="227"/>
      <c r="H20" s="228"/>
    </row>
    <row r="21" spans="1:7" ht="13.5">
      <c r="A21" s="72"/>
      <c r="B21" s="72"/>
      <c r="C21" s="72"/>
      <c r="D21" s="72"/>
      <c r="E21" s="72"/>
      <c r="F21" s="72"/>
      <c r="G21" s="72"/>
    </row>
    <row r="22" spans="1:8" ht="14.25">
      <c r="A22" s="195" t="s">
        <v>565</v>
      </c>
      <c r="B22" s="195"/>
      <c r="C22" s="195"/>
      <c r="D22" s="195"/>
      <c r="E22" s="195"/>
      <c r="F22" s="195"/>
      <c r="G22" s="195"/>
      <c r="H22" s="195"/>
    </row>
    <row r="24" spans="9:11" ht="13.5" hidden="1">
      <c r="I24" s="2">
        <v>1</v>
      </c>
      <c r="J24" s="3" t="s">
        <v>403</v>
      </c>
      <c r="K24" s="2" t="s">
        <v>15</v>
      </c>
    </row>
    <row r="25" spans="9:11" ht="13.5" hidden="1">
      <c r="I25" s="2">
        <v>2</v>
      </c>
      <c r="J25" s="3" t="s">
        <v>174</v>
      </c>
      <c r="K25" s="2" t="s">
        <v>16</v>
      </c>
    </row>
    <row r="26" spans="9:11" ht="13.5" hidden="1">
      <c r="I26" s="2">
        <v>3</v>
      </c>
      <c r="J26" s="3" t="s">
        <v>245</v>
      </c>
      <c r="K26" s="2" t="s">
        <v>17</v>
      </c>
    </row>
    <row r="27" spans="9:11" ht="13.5" hidden="1">
      <c r="I27" s="2">
        <v>4</v>
      </c>
      <c r="J27" s="3" t="s">
        <v>175</v>
      </c>
      <c r="K27" s="2" t="s">
        <v>18</v>
      </c>
    </row>
    <row r="28" spans="9:11" ht="13.5" hidden="1">
      <c r="I28" s="2">
        <v>5</v>
      </c>
      <c r="J28" s="3" t="s">
        <v>404</v>
      </c>
      <c r="K28" s="2" t="s">
        <v>19</v>
      </c>
    </row>
    <row r="29" spans="9:11" ht="13.5" hidden="1">
      <c r="I29" s="2">
        <v>6</v>
      </c>
      <c r="J29" s="3" t="s">
        <v>197</v>
      </c>
      <c r="K29" s="2" t="s">
        <v>20</v>
      </c>
    </row>
    <row r="30" spans="9:11" ht="13.5" hidden="1">
      <c r="I30" s="2">
        <v>7</v>
      </c>
      <c r="J30" s="3" t="s">
        <v>176</v>
      </c>
      <c r="K30" s="2" t="s">
        <v>21</v>
      </c>
    </row>
    <row r="31" spans="9:11" ht="13.5" hidden="1">
      <c r="I31" s="2">
        <v>8</v>
      </c>
      <c r="J31" s="3" t="s">
        <v>405</v>
      </c>
      <c r="K31" s="2" t="s">
        <v>261</v>
      </c>
    </row>
    <row r="32" spans="9:11" ht="13.5" hidden="1">
      <c r="I32" s="2">
        <v>9</v>
      </c>
      <c r="J32" s="3" t="s">
        <v>449</v>
      </c>
      <c r="K32" s="2" t="s">
        <v>22</v>
      </c>
    </row>
    <row r="33" spans="9:11" ht="13.5" hidden="1">
      <c r="I33" s="2">
        <v>10</v>
      </c>
      <c r="J33" s="3" t="s">
        <v>406</v>
      </c>
      <c r="K33" s="2" t="s">
        <v>23</v>
      </c>
    </row>
    <row r="34" spans="9:11" ht="13.5" hidden="1">
      <c r="I34" s="2">
        <v>11</v>
      </c>
      <c r="J34" s="3" t="s">
        <v>407</v>
      </c>
      <c r="K34" s="2" t="s">
        <v>24</v>
      </c>
    </row>
    <row r="35" spans="9:11" ht="13.5" hidden="1">
      <c r="I35" s="2">
        <v>12</v>
      </c>
      <c r="J35" s="3" t="s">
        <v>439</v>
      </c>
      <c r="K35" s="2" t="s">
        <v>25</v>
      </c>
    </row>
    <row r="36" spans="9:11" ht="13.5" hidden="1">
      <c r="I36" s="2">
        <v>13</v>
      </c>
      <c r="J36" s="3" t="s">
        <v>408</v>
      </c>
      <c r="K36" s="2" t="s">
        <v>26</v>
      </c>
    </row>
    <row r="37" spans="9:11" ht="13.5" hidden="1">
      <c r="I37" s="2">
        <v>14</v>
      </c>
      <c r="J37" s="3" t="s">
        <v>177</v>
      </c>
      <c r="K37" s="2" t="s">
        <v>27</v>
      </c>
    </row>
    <row r="38" spans="9:11" ht="13.5" hidden="1">
      <c r="I38" s="2">
        <v>15</v>
      </c>
      <c r="J38" s="3" t="s">
        <v>178</v>
      </c>
      <c r="K38" s="2" t="s">
        <v>28</v>
      </c>
    </row>
    <row r="39" spans="9:11" ht="13.5" hidden="1">
      <c r="I39" s="2">
        <v>16</v>
      </c>
      <c r="J39" s="3" t="s">
        <v>179</v>
      </c>
      <c r="K39" s="2" t="s">
        <v>29</v>
      </c>
    </row>
    <row r="40" spans="9:11" ht="13.5" hidden="1">
      <c r="I40" s="2">
        <v>17</v>
      </c>
      <c r="J40" s="3" t="s">
        <v>180</v>
      </c>
      <c r="K40" s="2" t="s">
        <v>30</v>
      </c>
    </row>
    <row r="41" spans="9:11" ht="13.5" hidden="1">
      <c r="I41" s="2">
        <v>18</v>
      </c>
      <c r="J41" s="3" t="s">
        <v>181</v>
      </c>
      <c r="K41" s="2" t="s">
        <v>31</v>
      </c>
    </row>
    <row r="42" spans="9:11" ht="13.5" hidden="1">
      <c r="I42" s="2">
        <v>19</v>
      </c>
      <c r="J42" s="3" t="s">
        <v>440</v>
      </c>
      <c r="K42" s="2" t="s">
        <v>32</v>
      </c>
    </row>
    <row r="43" spans="9:11" ht="13.5" hidden="1">
      <c r="I43" s="2">
        <v>20</v>
      </c>
      <c r="J43" s="3" t="s">
        <v>450</v>
      </c>
      <c r="K43" s="2" t="s">
        <v>33</v>
      </c>
    </row>
    <row r="44" spans="9:11" ht="13.5" hidden="1">
      <c r="I44" s="2">
        <v>21</v>
      </c>
      <c r="J44" s="3" t="s">
        <v>182</v>
      </c>
      <c r="K44" s="2" t="s">
        <v>34</v>
      </c>
    </row>
    <row r="45" spans="9:11" ht="13.5" hidden="1">
      <c r="I45" s="2">
        <v>22</v>
      </c>
      <c r="J45" s="3" t="s">
        <v>451</v>
      </c>
      <c r="K45" s="2" t="s">
        <v>35</v>
      </c>
    </row>
    <row r="46" spans="9:11" ht="13.5" hidden="1">
      <c r="I46" s="2">
        <v>23</v>
      </c>
      <c r="J46" s="3" t="s">
        <v>409</v>
      </c>
      <c r="K46" s="2" t="s">
        <v>36</v>
      </c>
    </row>
    <row r="47" spans="9:11" ht="13.5" hidden="1">
      <c r="I47" s="2">
        <v>24</v>
      </c>
      <c r="J47" s="3" t="s">
        <v>410</v>
      </c>
      <c r="K47" s="2" t="s">
        <v>37</v>
      </c>
    </row>
    <row r="48" spans="9:11" ht="13.5" hidden="1">
      <c r="I48" s="2">
        <v>25</v>
      </c>
      <c r="J48" s="3" t="s">
        <v>441</v>
      </c>
      <c r="K48" s="2" t="s">
        <v>38</v>
      </c>
    </row>
    <row r="49" spans="9:11" ht="13.5" hidden="1">
      <c r="I49" s="2">
        <v>26</v>
      </c>
      <c r="J49" s="3" t="s">
        <v>433</v>
      </c>
      <c r="K49" s="2" t="s">
        <v>39</v>
      </c>
    </row>
    <row r="50" spans="9:11" ht="13.5" hidden="1">
      <c r="I50" s="2">
        <v>27</v>
      </c>
      <c r="J50" s="3" t="s">
        <v>183</v>
      </c>
      <c r="K50" s="2" t="s">
        <v>40</v>
      </c>
    </row>
    <row r="51" spans="9:11" ht="13.5" hidden="1">
      <c r="I51" s="2">
        <v>28</v>
      </c>
      <c r="J51" s="3" t="s">
        <v>184</v>
      </c>
      <c r="K51" s="2" t="s">
        <v>41</v>
      </c>
    </row>
    <row r="52" spans="9:11" ht="13.5" hidden="1">
      <c r="I52" s="2">
        <v>29</v>
      </c>
      <c r="J52" s="3" t="s">
        <v>185</v>
      </c>
      <c r="K52" s="2" t="s">
        <v>42</v>
      </c>
    </row>
    <row r="53" spans="9:11" ht="13.5" hidden="1">
      <c r="I53" s="2">
        <v>30</v>
      </c>
      <c r="J53" s="3" t="s">
        <v>186</v>
      </c>
      <c r="K53" s="2" t="s">
        <v>43</v>
      </c>
    </row>
    <row r="54" spans="9:11" ht="13.5" hidden="1">
      <c r="I54" s="2">
        <v>31</v>
      </c>
      <c r="J54" s="3" t="s">
        <v>187</v>
      </c>
      <c r="K54" s="2" t="s">
        <v>44</v>
      </c>
    </row>
    <row r="55" spans="9:11" ht="13.5" hidden="1">
      <c r="I55" s="2">
        <v>32</v>
      </c>
      <c r="J55" s="3" t="s">
        <v>188</v>
      </c>
      <c r="K55" s="2" t="s">
        <v>45</v>
      </c>
    </row>
    <row r="56" spans="9:11" ht="13.5" hidden="1">
      <c r="I56" s="2">
        <v>33</v>
      </c>
      <c r="J56" s="3" t="s">
        <v>246</v>
      </c>
      <c r="K56" s="2" t="s">
        <v>46</v>
      </c>
    </row>
    <row r="57" spans="9:11" ht="13.5" hidden="1">
      <c r="I57" s="2">
        <v>34</v>
      </c>
      <c r="J57" s="3" t="s">
        <v>189</v>
      </c>
      <c r="K57" s="2" t="s">
        <v>47</v>
      </c>
    </row>
    <row r="58" spans="9:11" ht="13.5" hidden="1">
      <c r="I58" s="2">
        <v>35</v>
      </c>
      <c r="J58" s="3" t="s">
        <v>411</v>
      </c>
      <c r="K58" s="2" t="s">
        <v>48</v>
      </c>
    </row>
    <row r="59" spans="9:11" ht="13.5" hidden="1">
      <c r="I59" s="2">
        <v>36</v>
      </c>
      <c r="J59" s="3" t="s">
        <v>190</v>
      </c>
      <c r="K59" s="2" t="s">
        <v>49</v>
      </c>
    </row>
    <row r="60" spans="9:11" ht="13.5" hidden="1">
      <c r="I60" s="2">
        <v>37</v>
      </c>
      <c r="J60" s="3" t="s">
        <v>191</v>
      </c>
      <c r="K60" s="2" t="s">
        <v>50</v>
      </c>
    </row>
    <row r="61" spans="9:11" ht="13.5" hidden="1">
      <c r="I61" s="2">
        <v>38</v>
      </c>
      <c r="J61" s="3" t="s">
        <v>192</v>
      </c>
      <c r="K61" s="2" t="s">
        <v>51</v>
      </c>
    </row>
    <row r="62" spans="9:11" ht="13.5" hidden="1">
      <c r="I62" s="2">
        <v>39</v>
      </c>
      <c r="J62" s="3" t="s">
        <v>193</v>
      </c>
      <c r="K62" s="2" t="s">
        <v>52</v>
      </c>
    </row>
    <row r="63" spans="9:11" ht="13.5" hidden="1">
      <c r="I63" s="2">
        <v>40</v>
      </c>
      <c r="J63" s="3" t="s">
        <v>412</v>
      </c>
      <c r="K63" s="2" t="s">
        <v>53</v>
      </c>
    </row>
    <row r="64" spans="9:11" ht="13.5" hidden="1">
      <c r="I64" s="2">
        <v>41</v>
      </c>
      <c r="J64" s="3" t="s">
        <v>452</v>
      </c>
      <c r="K64" s="2" t="s">
        <v>54</v>
      </c>
    </row>
    <row r="65" spans="9:11" ht="13.5" hidden="1">
      <c r="I65" s="2">
        <v>42</v>
      </c>
      <c r="J65" s="3" t="s">
        <v>453</v>
      </c>
      <c r="K65" s="2" t="s">
        <v>55</v>
      </c>
    </row>
    <row r="66" spans="9:11" ht="13.5" hidden="1">
      <c r="I66" s="2">
        <v>43</v>
      </c>
      <c r="J66" s="3" t="s">
        <v>413</v>
      </c>
      <c r="K66" s="2" t="s">
        <v>194</v>
      </c>
    </row>
    <row r="67" spans="9:11" ht="13.5" hidden="1">
      <c r="I67" s="2">
        <v>44</v>
      </c>
      <c r="J67" s="3" t="s">
        <v>434</v>
      </c>
      <c r="K67" s="2" t="s">
        <v>56</v>
      </c>
    </row>
    <row r="68" spans="9:11" ht="13.5" hidden="1">
      <c r="I68" s="2">
        <v>45</v>
      </c>
      <c r="J68" s="3" t="s">
        <v>414</v>
      </c>
      <c r="K68" s="2" t="s">
        <v>57</v>
      </c>
    </row>
    <row r="69" spans="9:11" ht="13.5" hidden="1">
      <c r="I69" s="2">
        <v>46</v>
      </c>
      <c r="J69" s="3" t="s">
        <v>195</v>
      </c>
      <c r="K69" s="2" t="s">
        <v>58</v>
      </c>
    </row>
    <row r="70" spans="9:11" ht="13.5" hidden="1">
      <c r="I70" s="2">
        <v>47</v>
      </c>
      <c r="J70" s="3" t="s">
        <v>196</v>
      </c>
      <c r="K70" s="2" t="s">
        <v>59</v>
      </c>
    </row>
    <row r="71" spans="9:11" ht="13.5" hidden="1">
      <c r="I71" s="2">
        <v>48</v>
      </c>
      <c r="J71" s="3" t="s">
        <v>415</v>
      </c>
      <c r="K71" s="2" t="s">
        <v>60</v>
      </c>
    </row>
    <row r="72" spans="9:11" ht="13.5" hidden="1">
      <c r="I72" s="2">
        <v>49</v>
      </c>
      <c r="J72" s="3" t="s">
        <v>442</v>
      </c>
      <c r="K72" s="2" t="s">
        <v>61</v>
      </c>
    </row>
    <row r="73" spans="9:11" ht="13.5" hidden="1">
      <c r="I73" s="2">
        <v>50</v>
      </c>
      <c r="J73" s="3" t="s">
        <v>489</v>
      </c>
      <c r="K73" s="2" t="s">
        <v>62</v>
      </c>
    </row>
    <row r="74" spans="9:11" ht="13.5" hidden="1">
      <c r="I74" s="2">
        <v>51</v>
      </c>
      <c r="J74" s="3" t="s">
        <v>198</v>
      </c>
      <c r="K74" s="2" t="s">
        <v>63</v>
      </c>
    </row>
    <row r="75" spans="9:11" ht="13.5" hidden="1">
      <c r="I75" s="2">
        <v>52</v>
      </c>
      <c r="J75" s="3" t="s">
        <v>199</v>
      </c>
      <c r="K75" s="2" t="s">
        <v>64</v>
      </c>
    </row>
    <row r="76" spans="9:11" ht="13.5" hidden="1">
      <c r="I76" s="2">
        <v>53</v>
      </c>
      <c r="J76" s="3" t="s">
        <v>200</v>
      </c>
      <c r="K76" s="2" t="s">
        <v>65</v>
      </c>
    </row>
    <row r="77" spans="9:11" ht="13.5" hidden="1">
      <c r="I77" s="2">
        <v>54</v>
      </c>
      <c r="J77" s="3" t="s">
        <v>416</v>
      </c>
      <c r="K77" s="2" t="s">
        <v>66</v>
      </c>
    </row>
    <row r="78" spans="9:11" ht="13.5" hidden="1">
      <c r="I78" s="2">
        <v>55</v>
      </c>
      <c r="J78" s="3" t="s">
        <v>201</v>
      </c>
      <c r="K78" s="2" t="s">
        <v>67</v>
      </c>
    </row>
    <row r="79" spans="9:11" ht="13.5" hidden="1">
      <c r="I79" s="2">
        <v>56</v>
      </c>
      <c r="J79" s="3" t="s">
        <v>443</v>
      </c>
      <c r="K79" s="2" t="s">
        <v>68</v>
      </c>
    </row>
    <row r="80" spans="9:11" ht="13.5" hidden="1">
      <c r="I80" s="2">
        <v>57</v>
      </c>
      <c r="J80" s="3" t="s">
        <v>417</v>
      </c>
      <c r="K80" s="2" t="s">
        <v>69</v>
      </c>
    </row>
    <row r="81" spans="9:11" ht="13.5" hidden="1">
      <c r="I81" s="2">
        <v>58</v>
      </c>
      <c r="J81" s="3" t="s">
        <v>447</v>
      </c>
      <c r="K81" s="2" t="s">
        <v>418</v>
      </c>
    </row>
    <row r="82" spans="9:11" ht="13.5" hidden="1">
      <c r="I82" s="2">
        <v>59</v>
      </c>
      <c r="J82" s="3" t="s">
        <v>490</v>
      </c>
      <c r="K82" s="2" t="s">
        <v>70</v>
      </c>
    </row>
    <row r="83" spans="9:11" ht="13.5" hidden="1">
      <c r="I83" s="2">
        <v>60</v>
      </c>
      <c r="J83" s="3" t="s">
        <v>202</v>
      </c>
      <c r="K83" s="2" t="s">
        <v>71</v>
      </c>
    </row>
    <row r="84" spans="9:11" ht="13.5" hidden="1">
      <c r="I84" s="2">
        <v>61</v>
      </c>
      <c r="J84" s="3" t="s">
        <v>203</v>
      </c>
      <c r="K84" s="2" t="s">
        <v>72</v>
      </c>
    </row>
    <row r="85" spans="9:11" ht="13.5" hidden="1">
      <c r="I85" s="2">
        <v>62</v>
      </c>
      <c r="J85" s="3" t="s">
        <v>204</v>
      </c>
      <c r="K85" s="2" t="s">
        <v>73</v>
      </c>
    </row>
    <row r="86" spans="9:11" ht="13.5" hidden="1">
      <c r="I86" s="2">
        <v>63</v>
      </c>
      <c r="J86" s="3" t="s">
        <v>205</v>
      </c>
      <c r="K86" s="2" t="s">
        <v>74</v>
      </c>
    </row>
    <row r="87" spans="9:11" ht="13.5" hidden="1">
      <c r="I87" s="2">
        <v>64</v>
      </c>
      <c r="J87" s="3" t="s">
        <v>206</v>
      </c>
      <c r="K87" s="2" t="s">
        <v>75</v>
      </c>
    </row>
    <row r="88" spans="9:11" ht="13.5" hidden="1">
      <c r="I88" s="2">
        <v>65</v>
      </c>
      <c r="J88" s="3" t="s">
        <v>207</v>
      </c>
      <c r="K88" s="2" t="s">
        <v>76</v>
      </c>
    </row>
    <row r="89" spans="9:11" ht="13.5" hidden="1">
      <c r="I89" s="2">
        <v>66</v>
      </c>
      <c r="J89" s="3" t="s">
        <v>419</v>
      </c>
      <c r="K89" s="2" t="s">
        <v>77</v>
      </c>
    </row>
    <row r="90" spans="9:11" ht="13.5" hidden="1">
      <c r="I90" s="2">
        <v>67</v>
      </c>
      <c r="J90" s="3" t="s">
        <v>491</v>
      </c>
      <c r="K90" s="2" t="s">
        <v>78</v>
      </c>
    </row>
    <row r="91" spans="9:11" ht="13.5" hidden="1">
      <c r="I91" s="2">
        <v>68</v>
      </c>
      <c r="J91" s="3" t="s">
        <v>208</v>
      </c>
      <c r="K91" s="2" t="s">
        <v>79</v>
      </c>
    </row>
    <row r="92" spans="9:11" ht="13.5" hidden="1">
      <c r="I92" s="2">
        <v>69</v>
      </c>
      <c r="J92" s="3" t="s">
        <v>438</v>
      </c>
      <c r="K92" s="2" t="s">
        <v>80</v>
      </c>
    </row>
    <row r="93" spans="9:11" ht="13.5" hidden="1">
      <c r="I93" s="2">
        <v>70</v>
      </c>
      <c r="J93" s="3" t="s">
        <v>247</v>
      </c>
      <c r="K93" s="2" t="s">
        <v>81</v>
      </c>
    </row>
    <row r="94" spans="9:11" ht="13.5" hidden="1">
      <c r="I94" s="2">
        <v>71</v>
      </c>
      <c r="J94" s="3" t="s">
        <v>444</v>
      </c>
      <c r="K94" s="2" t="s">
        <v>82</v>
      </c>
    </row>
    <row r="95" spans="9:11" ht="13.5" hidden="1">
      <c r="I95" s="2">
        <v>72</v>
      </c>
      <c r="J95" s="3" t="s">
        <v>209</v>
      </c>
      <c r="K95" s="2" t="s">
        <v>83</v>
      </c>
    </row>
    <row r="96" spans="9:11" ht="13.5" hidden="1">
      <c r="I96" s="2">
        <v>73</v>
      </c>
      <c r="J96" s="3" t="s">
        <v>420</v>
      </c>
      <c r="K96" s="2" t="s">
        <v>84</v>
      </c>
    </row>
    <row r="97" spans="9:11" ht="13.5" hidden="1">
      <c r="I97" s="2">
        <v>74</v>
      </c>
      <c r="J97" s="3" t="s">
        <v>210</v>
      </c>
      <c r="K97" s="2" t="s">
        <v>85</v>
      </c>
    </row>
    <row r="98" spans="9:11" ht="13.5" hidden="1">
      <c r="I98" s="2">
        <v>75</v>
      </c>
      <c r="J98" s="3" t="s">
        <v>211</v>
      </c>
      <c r="K98" s="2" t="s">
        <v>86</v>
      </c>
    </row>
    <row r="99" spans="9:11" ht="13.5" hidden="1">
      <c r="I99" s="2">
        <v>76</v>
      </c>
      <c r="J99" s="3" t="s">
        <v>212</v>
      </c>
      <c r="K99" s="2" t="s">
        <v>87</v>
      </c>
    </row>
    <row r="100" spans="9:11" ht="13.5" hidden="1">
      <c r="I100" s="2">
        <v>77</v>
      </c>
      <c r="J100" s="3" t="s">
        <v>213</v>
      </c>
      <c r="K100" s="2" t="s">
        <v>88</v>
      </c>
    </row>
    <row r="101" spans="9:11" ht="13.5" hidden="1">
      <c r="I101" s="2">
        <v>78</v>
      </c>
      <c r="J101" s="3" t="s">
        <v>445</v>
      </c>
      <c r="K101" s="2" t="s">
        <v>89</v>
      </c>
    </row>
    <row r="102" spans="9:11" ht="13.5" hidden="1">
      <c r="I102" s="2">
        <v>79</v>
      </c>
      <c r="J102" s="3" t="s">
        <v>421</v>
      </c>
      <c r="K102" s="2" t="s">
        <v>90</v>
      </c>
    </row>
    <row r="103" spans="9:11" ht="13.5" hidden="1">
      <c r="I103" s="2">
        <v>80</v>
      </c>
      <c r="J103" s="3" t="s">
        <v>422</v>
      </c>
      <c r="K103" s="2" t="s">
        <v>91</v>
      </c>
    </row>
    <row r="104" spans="9:11" ht="13.5" hidden="1">
      <c r="I104" s="2">
        <v>81</v>
      </c>
      <c r="J104" s="3" t="s">
        <v>446</v>
      </c>
      <c r="K104" s="2" t="s">
        <v>92</v>
      </c>
    </row>
    <row r="105" spans="9:11" ht="13.5" hidden="1">
      <c r="I105" s="2">
        <v>82</v>
      </c>
      <c r="J105" s="3" t="s">
        <v>423</v>
      </c>
      <c r="K105" s="2" t="s">
        <v>93</v>
      </c>
    </row>
    <row r="106" spans="9:11" ht="13.5" hidden="1">
      <c r="I106" s="2">
        <v>83</v>
      </c>
      <c r="J106" s="3" t="s">
        <v>448</v>
      </c>
      <c r="K106" s="2" t="s">
        <v>94</v>
      </c>
    </row>
    <row r="107" spans="9:11" ht="13.5" hidden="1">
      <c r="I107" s="2">
        <v>84</v>
      </c>
      <c r="J107" s="3" t="s">
        <v>214</v>
      </c>
      <c r="K107" s="2" t="s">
        <v>95</v>
      </c>
    </row>
    <row r="108" spans="9:11" ht="13.5" hidden="1">
      <c r="I108" s="2">
        <v>85</v>
      </c>
      <c r="J108" s="3" t="s">
        <v>435</v>
      </c>
      <c r="K108" s="2" t="s">
        <v>96</v>
      </c>
    </row>
    <row r="109" spans="9:11" ht="13.5" hidden="1">
      <c r="I109" s="2">
        <v>86</v>
      </c>
      <c r="J109" s="3" t="s">
        <v>215</v>
      </c>
      <c r="K109" s="2" t="s">
        <v>97</v>
      </c>
    </row>
    <row r="110" spans="9:11" ht="13.5" hidden="1">
      <c r="I110" s="2">
        <v>87</v>
      </c>
      <c r="J110" s="3" t="s">
        <v>454</v>
      </c>
      <c r="K110" s="2" t="s">
        <v>98</v>
      </c>
    </row>
    <row r="111" spans="9:11" ht="13.5" hidden="1">
      <c r="I111" s="2">
        <v>88</v>
      </c>
      <c r="J111" s="3" t="s">
        <v>455</v>
      </c>
      <c r="K111" s="2" t="s">
        <v>99</v>
      </c>
    </row>
    <row r="112" spans="9:11" ht="13.5" hidden="1">
      <c r="I112" s="2">
        <v>89</v>
      </c>
      <c r="J112" s="3" t="s">
        <v>216</v>
      </c>
      <c r="K112" s="2" t="s">
        <v>100</v>
      </c>
    </row>
    <row r="113" spans="9:11" ht="13.5" hidden="1">
      <c r="I113" s="2">
        <v>90</v>
      </c>
      <c r="J113" s="3" t="s">
        <v>517</v>
      </c>
      <c r="K113" s="2" t="s">
        <v>101</v>
      </c>
    </row>
    <row r="114" spans="9:11" ht="13.5" hidden="1">
      <c r="I114" s="2">
        <v>91</v>
      </c>
      <c r="J114" s="3" t="s">
        <v>217</v>
      </c>
      <c r="K114" s="2" t="s">
        <v>102</v>
      </c>
    </row>
    <row r="115" spans="9:11" ht="13.5" hidden="1">
      <c r="I115" s="2">
        <v>92</v>
      </c>
      <c r="J115" s="3" t="s">
        <v>218</v>
      </c>
      <c r="K115" s="2" t="s">
        <v>103</v>
      </c>
    </row>
    <row r="116" spans="9:11" ht="13.5" hidden="1">
      <c r="I116" s="2">
        <v>93</v>
      </c>
      <c r="J116" s="3" t="s">
        <v>424</v>
      </c>
      <c r="K116" s="2" t="s">
        <v>104</v>
      </c>
    </row>
    <row r="117" spans="9:11" ht="13.5" hidden="1">
      <c r="I117" s="2">
        <v>94</v>
      </c>
      <c r="J117" s="3" t="s">
        <v>456</v>
      </c>
      <c r="K117" s="2" t="s">
        <v>105</v>
      </c>
    </row>
    <row r="118" spans="9:11" ht="13.5" hidden="1">
      <c r="I118" s="2">
        <v>95</v>
      </c>
      <c r="J118" s="3" t="s">
        <v>457</v>
      </c>
      <c r="K118" s="2" t="s">
        <v>106</v>
      </c>
    </row>
    <row r="119" spans="9:11" ht="13.5" hidden="1">
      <c r="I119" s="2">
        <v>96</v>
      </c>
      <c r="J119" s="3" t="s">
        <v>458</v>
      </c>
      <c r="K119" s="2" t="s">
        <v>107</v>
      </c>
    </row>
    <row r="120" spans="9:11" ht="13.5" hidden="1">
      <c r="I120" s="2">
        <v>97</v>
      </c>
      <c r="J120" s="3" t="s">
        <v>459</v>
      </c>
      <c r="K120" s="2" t="s">
        <v>108</v>
      </c>
    </row>
    <row r="121" spans="9:11" ht="13.5" hidden="1">
      <c r="I121" s="2">
        <v>98</v>
      </c>
      <c r="J121" s="3" t="s">
        <v>425</v>
      </c>
      <c r="K121" s="2" t="s">
        <v>109</v>
      </c>
    </row>
    <row r="122" spans="9:11" ht="13.5" hidden="1">
      <c r="I122" s="2">
        <v>99</v>
      </c>
      <c r="J122" s="3" t="s">
        <v>460</v>
      </c>
      <c r="K122" s="2" t="s">
        <v>110</v>
      </c>
    </row>
    <row r="123" spans="9:11" ht="13.5" hidden="1">
      <c r="I123" s="2">
        <v>100</v>
      </c>
      <c r="J123" s="3" t="s">
        <v>461</v>
      </c>
      <c r="K123" s="2" t="s">
        <v>111</v>
      </c>
    </row>
    <row r="124" spans="9:11" ht="13.5" hidden="1">
      <c r="I124" s="2">
        <v>101</v>
      </c>
      <c r="J124" s="3" t="s">
        <v>436</v>
      </c>
      <c r="K124" s="2" t="s">
        <v>112</v>
      </c>
    </row>
    <row r="125" spans="9:11" ht="13.5" hidden="1">
      <c r="I125" s="2">
        <v>102</v>
      </c>
      <c r="J125" s="3" t="s">
        <v>426</v>
      </c>
      <c r="K125" s="2" t="s">
        <v>113</v>
      </c>
    </row>
    <row r="126" spans="9:11" ht="13.5" hidden="1">
      <c r="I126" s="2">
        <v>103</v>
      </c>
      <c r="J126" s="3" t="s">
        <v>462</v>
      </c>
      <c r="K126" s="2" t="s">
        <v>114</v>
      </c>
    </row>
    <row r="127" spans="9:11" ht="13.5" hidden="1">
      <c r="I127" s="2">
        <v>104</v>
      </c>
      <c r="J127" s="3" t="s">
        <v>427</v>
      </c>
      <c r="K127" s="2" t="s">
        <v>115</v>
      </c>
    </row>
    <row r="128" spans="9:11" ht="13.5" hidden="1">
      <c r="I128" s="2">
        <v>105</v>
      </c>
      <c r="J128" s="3" t="s">
        <v>219</v>
      </c>
      <c r="K128" s="2" t="s">
        <v>116</v>
      </c>
    </row>
    <row r="129" spans="9:11" ht="13.5" hidden="1">
      <c r="I129" s="2">
        <v>106</v>
      </c>
      <c r="J129" s="3" t="s">
        <v>220</v>
      </c>
      <c r="K129" s="2" t="s">
        <v>117</v>
      </c>
    </row>
    <row r="130" spans="9:11" ht="13.5" hidden="1">
      <c r="I130" s="2">
        <v>107</v>
      </c>
      <c r="J130" s="3" t="s">
        <v>221</v>
      </c>
      <c r="K130" s="2" t="s">
        <v>118</v>
      </c>
    </row>
    <row r="131" spans="9:11" ht="13.5" hidden="1">
      <c r="I131" s="2">
        <v>108</v>
      </c>
      <c r="J131" s="3" t="s">
        <v>463</v>
      </c>
      <c r="K131" s="2" t="s">
        <v>262</v>
      </c>
    </row>
    <row r="132" spans="9:11" ht="13.5" hidden="1">
      <c r="I132" s="2">
        <v>109</v>
      </c>
      <c r="J132" s="3" t="s">
        <v>428</v>
      </c>
      <c r="K132" s="2" t="s">
        <v>119</v>
      </c>
    </row>
    <row r="133" spans="9:13" ht="13.5" hidden="1">
      <c r="I133" s="2">
        <v>110</v>
      </c>
      <c r="J133" s="3" t="s">
        <v>222</v>
      </c>
      <c r="K133" s="2" t="s">
        <v>120</v>
      </c>
      <c r="M133" t="s">
        <v>14</v>
      </c>
    </row>
    <row r="134" spans="9:13" ht="13.5" hidden="1">
      <c r="I134" s="2">
        <v>111</v>
      </c>
      <c r="J134" s="3" t="s">
        <v>223</v>
      </c>
      <c r="K134" s="2" t="s">
        <v>121</v>
      </c>
      <c r="M134" t="s">
        <v>14</v>
      </c>
    </row>
    <row r="135" spans="9:13" ht="13.5" hidden="1">
      <c r="I135" s="2">
        <v>112</v>
      </c>
      <c r="J135" s="3" t="s">
        <v>464</v>
      </c>
      <c r="K135" s="2" t="s">
        <v>122</v>
      </c>
      <c r="M135" t="s">
        <v>14</v>
      </c>
    </row>
    <row r="136" spans="9:13" ht="13.5" hidden="1">
      <c r="I136" s="2">
        <v>113</v>
      </c>
      <c r="J136" s="3" t="s">
        <v>465</v>
      </c>
      <c r="K136" s="2" t="s">
        <v>123</v>
      </c>
      <c r="M136" t="s">
        <v>14</v>
      </c>
    </row>
    <row r="137" spans="9:13" ht="13.5" hidden="1">
      <c r="I137" s="2">
        <v>114</v>
      </c>
      <c r="J137" s="3" t="s">
        <v>224</v>
      </c>
      <c r="K137" s="2" t="s">
        <v>124</v>
      </c>
      <c r="M137" t="s">
        <v>14</v>
      </c>
    </row>
    <row r="138" spans="9:13" ht="13.5" hidden="1">
      <c r="I138" s="2">
        <v>115</v>
      </c>
      <c r="J138" s="3" t="s">
        <v>437</v>
      </c>
      <c r="K138" s="2" t="s">
        <v>125</v>
      </c>
      <c r="M138" t="s">
        <v>14</v>
      </c>
    </row>
    <row r="139" spans="9:13" ht="13.5" hidden="1">
      <c r="I139" s="2">
        <v>116</v>
      </c>
      <c r="J139" s="3" t="s">
        <v>225</v>
      </c>
      <c r="K139" s="2" t="s">
        <v>126</v>
      </c>
      <c r="M139" t="s">
        <v>14</v>
      </c>
    </row>
    <row r="140" spans="9:13" ht="13.5" hidden="1">
      <c r="I140" s="2">
        <v>117</v>
      </c>
      <c r="J140" s="3" t="s">
        <v>429</v>
      </c>
      <c r="K140" s="2" t="s">
        <v>127</v>
      </c>
      <c r="M140" t="s">
        <v>14</v>
      </c>
    </row>
    <row r="141" spans="9:13" ht="13.5" hidden="1">
      <c r="I141" s="2">
        <v>118</v>
      </c>
      <c r="J141" s="3" t="s">
        <v>466</v>
      </c>
      <c r="K141" s="2" t="s">
        <v>128</v>
      </c>
      <c r="M141" t="s">
        <v>14</v>
      </c>
    </row>
    <row r="142" spans="9:13" ht="13.5" hidden="1">
      <c r="I142" s="2">
        <v>119</v>
      </c>
      <c r="J142" s="3" t="s">
        <v>226</v>
      </c>
      <c r="K142" s="2" t="s">
        <v>129</v>
      </c>
      <c r="M142" t="s">
        <v>14</v>
      </c>
    </row>
    <row r="143" spans="9:13" ht="13.5" hidden="1">
      <c r="I143" s="2">
        <v>120</v>
      </c>
      <c r="J143" s="3" t="s">
        <v>227</v>
      </c>
      <c r="K143" s="2" t="s">
        <v>130</v>
      </c>
      <c r="M143" t="s">
        <v>14</v>
      </c>
    </row>
    <row r="144" spans="9:13" ht="13.5" hidden="1">
      <c r="I144" s="2">
        <v>121</v>
      </c>
      <c r="J144" s="3" t="s">
        <v>228</v>
      </c>
      <c r="K144" s="2" t="s">
        <v>131</v>
      </c>
      <c r="M144" t="s">
        <v>14</v>
      </c>
    </row>
    <row r="145" spans="9:13" ht="13.5" hidden="1">
      <c r="I145" s="2">
        <v>122</v>
      </c>
      <c r="J145" s="3" t="s">
        <v>229</v>
      </c>
      <c r="K145" s="2" t="s">
        <v>132</v>
      </c>
      <c r="M145" t="s">
        <v>14</v>
      </c>
    </row>
    <row r="146" spans="9:13" ht="13.5" hidden="1">
      <c r="I146" s="2">
        <v>123</v>
      </c>
      <c r="J146" s="3" t="s">
        <v>230</v>
      </c>
      <c r="K146" s="2" t="s">
        <v>263</v>
      </c>
      <c r="M146" t="s">
        <v>14</v>
      </c>
    </row>
    <row r="147" spans="9:11" ht="13.5" hidden="1">
      <c r="I147" s="2">
        <v>124</v>
      </c>
      <c r="J147" s="3" t="s">
        <v>231</v>
      </c>
      <c r="K147" s="2" t="s">
        <v>134</v>
      </c>
    </row>
    <row r="148" spans="9:13" ht="13.5" hidden="1">
      <c r="I148" s="2">
        <v>125</v>
      </c>
      <c r="J148" s="3" t="s">
        <v>467</v>
      </c>
      <c r="K148" s="2" t="s">
        <v>135</v>
      </c>
      <c r="M148" t="s">
        <v>14</v>
      </c>
    </row>
    <row r="149" spans="9:11" ht="13.5" hidden="1">
      <c r="I149" s="2">
        <v>126</v>
      </c>
      <c r="J149" s="3" t="s">
        <v>232</v>
      </c>
      <c r="K149" s="2" t="s">
        <v>136</v>
      </c>
    </row>
    <row r="150" spans="9:11" ht="13.5" hidden="1">
      <c r="I150" s="2">
        <v>127</v>
      </c>
      <c r="J150" s="3" t="s">
        <v>233</v>
      </c>
      <c r="K150" s="2" t="s">
        <v>137</v>
      </c>
    </row>
    <row r="151" spans="9:11" ht="13.5" hidden="1">
      <c r="I151" s="2">
        <v>128</v>
      </c>
      <c r="J151" s="3" t="s">
        <v>430</v>
      </c>
      <c r="K151" s="2" t="s">
        <v>138</v>
      </c>
    </row>
    <row r="152" spans="9:11" ht="13.5" hidden="1">
      <c r="I152" s="2">
        <v>129</v>
      </c>
      <c r="J152" s="3" t="s">
        <v>468</v>
      </c>
      <c r="K152" s="2" t="s">
        <v>139</v>
      </c>
    </row>
    <row r="153" spans="9:11" ht="13.5" hidden="1">
      <c r="I153" s="2">
        <v>130</v>
      </c>
      <c r="J153" s="3" t="s">
        <v>663</v>
      </c>
      <c r="K153" s="2" t="s">
        <v>661</v>
      </c>
    </row>
    <row r="154" spans="9:11" ht="13.5" hidden="1">
      <c r="I154" s="2">
        <v>131</v>
      </c>
      <c r="J154" s="3" t="s">
        <v>234</v>
      </c>
      <c r="K154" s="2" t="s">
        <v>140</v>
      </c>
    </row>
    <row r="155" spans="9:11" ht="13.5" hidden="1">
      <c r="I155" s="2">
        <v>132</v>
      </c>
      <c r="J155" s="3" t="s">
        <v>235</v>
      </c>
      <c r="K155" s="2" t="s">
        <v>141</v>
      </c>
    </row>
    <row r="156" spans="9:11" ht="13.5" hidden="1">
      <c r="I156" s="2">
        <v>133</v>
      </c>
      <c r="J156" s="3" t="s">
        <v>518</v>
      </c>
      <c r="K156" s="2" t="s">
        <v>142</v>
      </c>
    </row>
    <row r="157" spans="9:11" ht="13.5" hidden="1">
      <c r="I157" s="2">
        <v>134</v>
      </c>
      <c r="J157" s="3" t="s">
        <v>236</v>
      </c>
      <c r="K157" s="2" t="s">
        <v>143</v>
      </c>
    </row>
    <row r="158" spans="9:11" ht="13.5" hidden="1">
      <c r="I158">
        <v>135</v>
      </c>
      <c r="J158" t="s">
        <v>469</v>
      </c>
      <c r="K158" s="2" t="s">
        <v>165</v>
      </c>
    </row>
    <row r="159" spans="9:11" ht="13.5" hidden="1">
      <c r="I159">
        <v>136</v>
      </c>
      <c r="J159" t="s">
        <v>470</v>
      </c>
      <c r="K159" s="2" t="s">
        <v>166</v>
      </c>
    </row>
    <row r="160" spans="9:11" ht="13.5" hidden="1">
      <c r="I160">
        <v>137</v>
      </c>
      <c r="J160" t="s">
        <v>471</v>
      </c>
      <c r="K160" s="2" t="s">
        <v>167</v>
      </c>
    </row>
    <row r="161" spans="9:11" ht="13.5" hidden="1">
      <c r="I161">
        <v>138</v>
      </c>
      <c r="J161" t="s">
        <v>431</v>
      </c>
      <c r="K161" s="2" t="s">
        <v>168</v>
      </c>
    </row>
    <row r="162" spans="9:11" ht="13.5" hidden="1">
      <c r="I162">
        <v>139</v>
      </c>
      <c r="J162" t="s">
        <v>432</v>
      </c>
      <c r="K162" s="2" t="s">
        <v>169</v>
      </c>
    </row>
    <row r="163" spans="9:11" ht="13.5" hidden="1">
      <c r="I163">
        <v>140</v>
      </c>
      <c r="J163" t="s">
        <v>237</v>
      </c>
      <c r="K163" s="2" t="s">
        <v>170</v>
      </c>
    </row>
    <row r="164" spans="9:11" ht="13.5" hidden="1">
      <c r="I164">
        <v>141</v>
      </c>
      <c r="J164" t="s">
        <v>238</v>
      </c>
      <c r="K164" s="2" t="s">
        <v>171</v>
      </c>
    </row>
    <row r="165" spans="9:11" ht="13.5" hidden="1">
      <c r="I165">
        <v>142</v>
      </c>
      <c r="J165" t="s">
        <v>239</v>
      </c>
      <c r="K165" s="2" t="s">
        <v>172</v>
      </c>
    </row>
    <row r="166" spans="9:11" ht="13.5" hidden="1">
      <c r="I166">
        <v>143</v>
      </c>
      <c r="J166" t="s">
        <v>240</v>
      </c>
      <c r="K166" s="2" t="s">
        <v>173</v>
      </c>
    </row>
    <row r="167" spans="9:11" ht="13.5" hidden="1">
      <c r="I167">
        <v>144</v>
      </c>
      <c r="J167" t="s">
        <v>472</v>
      </c>
      <c r="K167" s="2" t="s">
        <v>133</v>
      </c>
    </row>
    <row r="168" spans="9:11" ht="13.5" hidden="1">
      <c r="I168">
        <v>145</v>
      </c>
      <c r="J168" t="s">
        <v>492</v>
      </c>
      <c r="K168" s="2" t="s">
        <v>499</v>
      </c>
    </row>
    <row r="169" spans="9:11" ht="13.5" hidden="1">
      <c r="I169">
        <v>146</v>
      </c>
      <c r="J169" t="s">
        <v>493</v>
      </c>
      <c r="K169" s="2" t="s">
        <v>500</v>
      </c>
    </row>
    <row r="170" spans="9:11" ht="13.5" hidden="1">
      <c r="I170">
        <v>147</v>
      </c>
      <c r="J170" t="s">
        <v>494</v>
      </c>
      <c r="K170" s="2" t="s">
        <v>501</v>
      </c>
    </row>
    <row r="171" spans="9:11" ht="13.5" hidden="1">
      <c r="I171">
        <v>148</v>
      </c>
      <c r="J171" t="s">
        <v>495</v>
      </c>
      <c r="K171" s="2" t="s">
        <v>399</v>
      </c>
    </row>
    <row r="172" spans="9:11" ht="13.5" hidden="1">
      <c r="I172">
        <v>149</v>
      </c>
      <c r="J172" t="s">
        <v>402</v>
      </c>
      <c r="K172" s="2" t="s">
        <v>400</v>
      </c>
    </row>
    <row r="173" spans="9:11" ht="13.5" hidden="1">
      <c r="I173">
        <v>150</v>
      </c>
      <c r="J173" t="s">
        <v>473</v>
      </c>
      <c r="K173" s="2" t="s">
        <v>401</v>
      </c>
    </row>
    <row r="174" spans="9:11" ht="13.5" hidden="1">
      <c r="I174">
        <v>151</v>
      </c>
      <c r="J174" t="s">
        <v>519</v>
      </c>
      <c r="K174" t="s">
        <v>243</v>
      </c>
    </row>
    <row r="175" spans="9:11" ht="13.5" hidden="1">
      <c r="I175">
        <v>152</v>
      </c>
      <c r="J175" t="s">
        <v>520</v>
      </c>
      <c r="K175" t="s">
        <v>241</v>
      </c>
    </row>
    <row r="176" spans="9:11" ht="13.5" hidden="1">
      <c r="I176">
        <v>153</v>
      </c>
      <c r="J176" t="s">
        <v>521</v>
      </c>
      <c r="K176" t="s">
        <v>244</v>
      </c>
    </row>
    <row r="177" spans="9:11" ht="13.5" hidden="1">
      <c r="I177">
        <v>155</v>
      </c>
      <c r="J177" t="s">
        <v>659</v>
      </c>
      <c r="K177" t="s">
        <v>660</v>
      </c>
    </row>
    <row r="178" spans="9:11" ht="13.5" hidden="1">
      <c r="I178">
        <v>154</v>
      </c>
      <c r="J178" t="s">
        <v>522</v>
      </c>
      <c r="K178" t="s">
        <v>242</v>
      </c>
    </row>
  </sheetData>
  <sheetProtection/>
  <mergeCells count="22">
    <mergeCell ref="A22:H22"/>
    <mergeCell ref="A4:A5"/>
    <mergeCell ref="G14:H14"/>
    <mergeCell ref="D4:H4"/>
    <mergeCell ref="D5:H5"/>
    <mergeCell ref="D6:G6"/>
    <mergeCell ref="G13:H13"/>
    <mergeCell ref="E20:H20"/>
    <mergeCell ref="G18:H18"/>
    <mergeCell ref="G12:H12"/>
    <mergeCell ref="D7:G7"/>
    <mergeCell ref="G11:H11"/>
    <mergeCell ref="A9:H9"/>
    <mergeCell ref="A20:D20"/>
    <mergeCell ref="E19:H19"/>
    <mergeCell ref="A2:H2"/>
    <mergeCell ref="A19:D19"/>
    <mergeCell ref="G15:H15"/>
    <mergeCell ref="G16:H16"/>
    <mergeCell ref="G17:H17"/>
    <mergeCell ref="D3:H3"/>
    <mergeCell ref="G10:H10"/>
  </mergeCells>
  <dataValidations count="3">
    <dataValidation allowBlank="1" showInputMessage="1" showErrorMessage="1" imeMode="halfKatakana" sqref="D4 D6:D7 B11:C18"/>
    <dataValidation allowBlank="1" showInputMessage="1" showErrorMessage="1" imeMode="halfAlpha" sqref="D5 A4:A5 D11:H18"/>
    <dataValidation allowBlank="1" showInputMessage="1" showErrorMessage="1" imeMode="off" sqref="E19:E20"/>
  </dataValidation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"/>
  <sheetViews>
    <sheetView zoomScale="75" zoomScaleNormal="75" zoomScalePageLayoutView="0" workbookViewId="0" topLeftCell="A1">
      <selection activeCell="A2" sqref="A2:C3"/>
    </sheetView>
  </sheetViews>
  <sheetFormatPr defaultColWidth="9.00390625" defaultRowHeight="13.5"/>
  <cols>
    <col min="1" max="1" width="10.125" style="0" customWidth="1"/>
    <col min="2" max="2" width="25.625" style="0" customWidth="1"/>
    <col min="3" max="3" width="11.125" style="0" customWidth="1"/>
    <col min="4" max="4" width="4.625" style="0" customWidth="1"/>
  </cols>
  <sheetData>
    <row r="1" ht="23.25" customHeight="1">
      <c r="A1" s="26"/>
    </row>
    <row r="2" spans="1:4" ht="19.5" customHeight="1">
      <c r="A2" s="251" t="s">
        <v>650</v>
      </c>
      <c r="B2" s="251"/>
      <c r="C2" s="251"/>
      <c r="D2" s="4"/>
    </row>
    <row r="3" spans="1:4" ht="19.5" customHeight="1">
      <c r="A3" s="251"/>
      <c r="B3" s="251"/>
      <c r="C3" s="251"/>
      <c r="D3" s="4"/>
    </row>
    <row r="4" spans="1:4" ht="4.5" customHeight="1" thickBot="1">
      <c r="A4" s="19"/>
      <c r="B4" s="19"/>
      <c r="C4" s="19"/>
      <c r="D4" s="4"/>
    </row>
    <row r="5" spans="1:4" ht="40.5" customHeight="1">
      <c r="A5" s="47">
        <f>'女子参加申込書'!A4</f>
        <v>0</v>
      </c>
      <c r="B5" s="119" t="e">
        <f>'女子参加申込書'!D3</f>
        <v>#N/A</v>
      </c>
      <c r="C5" s="120"/>
      <c r="D5" s="4"/>
    </row>
    <row r="6" spans="1:4" s="1" customFormat="1" ht="27" customHeight="1">
      <c r="A6" s="16" t="s">
        <v>164</v>
      </c>
      <c r="B6" s="48">
        <f>'女子参加申込書'!D7</f>
        <v>0</v>
      </c>
      <c r="C6" s="17"/>
      <c r="D6" s="14"/>
    </row>
    <row r="7" spans="1:4" s="1" customFormat="1" ht="27" customHeight="1">
      <c r="A7" s="52" t="s">
        <v>161</v>
      </c>
      <c r="B7" s="53" t="s">
        <v>162</v>
      </c>
      <c r="C7" s="54" t="s">
        <v>163</v>
      </c>
      <c r="D7" s="14"/>
    </row>
    <row r="8" spans="1:4" s="1" customFormat="1" ht="27" customHeight="1">
      <c r="A8" s="52" t="s">
        <v>155</v>
      </c>
      <c r="B8" s="48">
        <f>'女子参加申込書'!B11</f>
        <v>0</v>
      </c>
      <c r="C8" s="49">
        <f>'女子参加申込書'!D11</f>
        <v>0</v>
      </c>
      <c r="D8" s="14"/>
    </row>
    <row r="9" spans="1:4" s="1" customFormat="1" ht="27" customHeight="1">
      <c r="A9" s="52" t="s">
        <v>156</v>
      </c>
      <c r="B9" s="48">
        <f>'女子参加申込書'!B12</f>
        <v>0</v>
      </c>
      <c r="C9" s="49">
        <f>'女子参加申込書'!D12</f>
        <v>0</v>
      </c>
      <c r="D9" s="14"/>
    </row>
    <row r="10" spans="1:4" s="1" customFormat="1" ht="27" customHeight="1">
      <c r="A10" s="52" t="s">
        <v>157</v>
      </c>
      <c r="B10" s="48">
        <f>'女子参加申込書'!B13</f>
        <v>0</v>
      </c>
      <c r="C10" s="49">
        <f>'女子参加申込書'!D13</f>
        <v>0</v>
      </c>
      <c r="D10" s="14"/>
    </row>
    <row r="11" spans="1:4" s="1" customFormat="1" ht="27" customHeight="1">
      <c r="A11" s="52" t="s">
        <v>158</v>
      </c>
      <c r="B11" s="48">
        <f>'女子参加申込書'!B14</f>
        <v>0</v>
      </c>
      <c r="C11" s="49">
        <f>'女子参加申込書'!D14</f>
        <v>0</v>
      </c>
      <c r="D11" s="14"/>
    </row>
    <row r="12" spans="1:4" s="1" customFormat="1" ht="27" customHeight="1">
      <c r="A12" s="52" t="s">
        <v>159</v>
      </c>
      <c r="B12" s="48">
        <f>'女子参加申込書'!B15</f>
        <v>0</v>
      </c>
      <c r="C12" s="49">
        <f>'女子参加申込書'!D15</f>
        <v>0</v>
      </c>
      <c r="D12" s="14"/>
    </row>
    <row r="13" spans="1:4" s="1" customFormat="1" ht="27" customHeight="1">
      <c r="A13" s="16" t="s">
        <v>0</v>
      </c>
      <c r="B13" s="48">
        <f>'女子参加申込書'!B16</f>
        <v>0</v>
      </c>
      <c r="C13" s="49">
        <f>'女子参加申込書'!D16</f>
        <v>0</v>
      </c>
      <c r="D13" s="14"/>
    </row>
    <row r="14" spans="1:4" s="1" customFormat="1" ht="27" customHeight="1">
      <c r="A14" s="16" t="s">
        <v>0</v>
      </c>
      <c r="B14" s="48">
        <f>'女子参加申込書'!B17</f>
        <v>0</v>
      </c>
      <c r="C14" s="49">
        <f>'女子参加申込書'!D17</f>
        <v>0</v>
      </c>
      <c r="D14" s="14"/>
    </row>
    <row r="15" spans="1:4" s="1" customFormat="1" ht="27" customHeight="1" thickBot="1">
      <c r="A15" s="18" t="s">
        <v>0</v>
      </c>
      <c r="B15" s="50">
        <f>'女子参加申込書'!B18</f>
        <v>0</v>
      </c>
      <c r="C15" s="51">
        <f>'女子参加申込書'!D18</f>
        <v>0</v>
      </c>
      <c r="D15" s="14"/>
    </row>
    <row r="16" spans="1:4" ht="13.5">
      <c r="A16" s="4"/>
      <c r="B16" s="4"/>
      <c r="C16" s="4"/>
      <c r="D16" s="4"/>
    </row>
  </sheetData>
  <sheetProtection/>
  <mergeCells count="1">
    <mergeCell ref="A2:C3"/>
  </mergeCells>
  <dataValidations count="1">
    <dataValidation allowBlank="1" showInputMessage="1" showErrorMessage="1" imeMode="halfKatakana" sqref="A5 B8:C15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F27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4.625" style="1" customWidth="1"/>
    <col min="2" max="2" width="13.375" style="1" customWidth="1"/>
    <col min="3" max="3" width="20.875" style="1" customWidth="1"/>
    <col min="4" max="4" width="27.00390625" style="1" customWidth="1"/>
    <col min="5" max="5" width="9.00390625" style="1" customWidth="1"/>
    <col min="6" max="6" width="27.00390625" style="1" customWidth="1"/>
    <col min="7" max="7" width="4.625" style="1" customWidth="1"/>
    <col min="8" max="16384" width="9.00390625" style="1" customWidth="1"/>
  </cols>
  <sheetData>
    <row r="1" spans="2:6" ht="30" customHeight="1">
      <c r="B1" s="235" t="s">
        <v>648</v>
      </c>
      <c r="C1" s="236"/>
      <c r="D1" s="236"/>
      <c r="E1" s="236"/>
      <c r="F1" s="236"/>
    </row>
    <row r="2" ht="18.75" customHeight="1"/>
    <row r="3" spans="2:6" ht="29.25" customHeight="1">
      <c r="B3" s="237" t="s">
        <v>614</v>
      </c>
      <c r="C3" s="238"/>
      <c r="D3" s="238"/>
      <c r="E3" s="238"/>
      <c r="F3" s="238"/>
    </row>
    <row r="5" ht="25.5" customHeight="1">
      <c r="B5" s="161" t="s">
        <v>629</v>
      </c>
    </row>
    <row r="6" ht="7.5" customHeight="1" thickBot="1">
      <c r="B6" s="161"/>
    </row>
    <row r="7" spans="2:4" s="167" customFormat="1" ht="27" customHeight="1" thickBot="1">
      <c r="B7" s="166" t="s">
        <v>611</v>
      </c>
      <c r="C7" s="166" t="s">
        <v>626</v>
      </c>
      <c r="D7" s="166" t="s">
        <v>627</v>
      </c>
    </row>
    <row r="8" spans="2:4" s="163" customFormat="1" ht="33.75" customHeight="1" thickBot="1">
      <c r="B8" s="186"/>
      <c r="C8" s="186" t="str">
        <f>IF(ISBLANK(B8)," ",VLOOKUP(B8,'男子参加申込書'!$I$26:$K$180,3,0))</f>
        <v> </v>
      </c>
      <c r="D8" s="186"/>
    </row>
    <row r="9" spans="2:4" s="163" customFormat="1" ht="9.75" customHeight="1">
      <c r="B9" s="164"/>
      <c r="C9" s="164"/>
      <c r="D9" s="164"/>
    </row>
    <row r="10" spans="2:4" s="162" customFormat="1" ht="33.75" customHeight="1">
      <c r="B10" s="165" t="s">
        <v>615</v>
      </c>
      <c r="C10" s="165"/>
      <c r="D10" s="165"/>
    </row>
    <row r="11" s="163" customFormat="1" ht="26.25" thickBot="1"/>
    <row r="12" spans="3:6" s="168" customFormat="1" ht="34.5" customHeight="1" thickBot="1">
      <c r="C12" s="173" t="s">
        <v>618</v>
      </c>
      <c r="D12" s="172" t="s">
        <v>612</v>
      </c>
      <c r="E12" s="170" t="s">
        <v>617</v>
      </c>
      <c r="F12" s="171" t="s">
        <v>613</v>
      </c>
    </row>
    <row r="13" spans="3:6" s="169" customFormat="1" ht="34.5" customHeight="1" thickTop="1">
      <c r="C13" s="174" t="s">
        <v>619</v>
      </c>
      <c r="D13" s="180"/>
      <c r="E13" s="177" t="s">
        <v>616</v>
      </c>
      <c r="F13" s="183"/>
    </row>
    <row r="14" spans="3:6" s="169" customFormat="1" ht="34.5" customHeight="1">
      <c r="C14" s="175" t="s">
        <v>631</v>
      </c>
      <c r="D14" s="181"/>
      <c r="E14" s="179" t="s">
        <v>616</v>
      </c>
      <c r="F14" s="184"/>
    </row>
    <row r="15" spans="3:6" s="169" customFormat="1" ht="34.5" customHeight="1">
      <c r="C15" s="175" t="s">
        <v>632</v>
      </c>
      <c r="D15" s="181"/>
      <c r="E15" s="179" t="s">
        <v>616</v>
      </c>
      <c r="F15" s="184"/>
    </row>
    <row r="16" spans="3:6" s="169" customFormat="1" ht="34.5" customHeight="1">
      <c r="C16" s="175" t="s">
        <v>633</v>
      </c>
      <c r="D16" s="181"/>
      <c r="E16" s="179" t="s">
        <v>616</v>
      </c>
      <c r="F16" s="184"/>
    </row>
    <row r="17" spans="3:6" s="169" customFormat="1" ht="34.5" customHeight="1">
      <c r="C17" s="175" t="s">
        <v>623</v>
      </c>
      <c r="D17" s="181"/>
      <c r="E17" s="179" t="s">
        <v>616</v>
      </c>
      <c r="F17" s="184"/>
    </row>
    <row r="18" spans="3:6" s="169" customFormat="1" ht="34.5" customHeight="1">
      <c r="C18" s="175" t="s">
        <v>625</v>
      </c>
      <c r="D18" s="181"/>
      <c r="E18" s="179" t="s">
        <v>616</v>
      </c>
      <c r="F18" s="184"/>
    </row>
    <row r="19" spans="3:6" s="169" customFormat="1" ht="34.5" customHeight="1">
      <c r="C19" s="175" t="s">
        <v>625</v>
      </c>
      <c r="D19" s="181"/>
      <c r="E19" s="179" t="s">
        <v>616</v>
      </c>
      <c r="F19" s="184"/>
    </row>
    <row r="20" spans="3:6" s="169" customFormat="1" ht="34.5" customHeight="1" thickBot="1">
      <c r="C20" s="176" t="s">
        <v>625</v>
      </c>
      <c r="D20" s="182"/>
      <c r="E20" s="178" t="s">
        <v>616</v>
      </c>
      <c r="F20" s="185"/>
    </row>
    <row r="22" spans="2:6" ht="17.25" customHeight="1">
      <c r="B22" s="239" t="s">
        <v>630</v>
      </c>
      <c r="C22" s="240"/>
      <c r="D22" s="240"/>
      <c r="E22" s="240"/>
      <c r="F22" s="240"/>
    </row>
    <row r="23" spans="2:6" ht="17.25" customHeight="1">
      <c r="B23" s="240"/>
      <c r="C23" s="240"/>
      <c r="D23" s="240"/>
      <c r="E23" s="240"/>
      <c r="F23" s="240"/>
    </row>
    <row r="24" spans="2:6" ht="17.25" customHeight="1">
      <c r="B24" s="240"/>
      <c r="C24" s="240"/>
      <c r="D24" s="240"/>
      <c r="E24" s="240"/>
      <c r="F24" s="240"/>
    </row>
    <row r="25" spans="2:6" ht="17.25" customHeight="1">
      <c r="B25" s="240"/>
      <c r="C25" s="240"/>
      <c r="D25" s="240"/>
      <c r="E25" s="240"/>
      <c r="F25" s="240"/>
    </row>
    <row r="26" spans="2:6" ht="17.25" customHeight="1">
      <c r="B26" s="240"/>
      <c r="C26" s="240"/>
      <c r="D26" s="240"/>
      <c r="E26" s="240"/>
      <c r="F26" s="240"/>
    </row>
    <row r="27" spans="2:6" ht="17.25" customHeight="1">
      <c r="B27" s="240"/>
      <c r="C27" s="240"/>
      <c r="D27" s="240"/>
      <c r="E27" s="240"/>
      <c r="F27" s="240"/>
    </row>
    <row r="28" ht="22.5" customHeight="1"/>
  </sheetData>
  <sheetProtection/>
  <mergeCells count="3">
    <mergeCell ref="B1:F1"/>
    <mergeCell ref="B3:F3"/>
    <mergeCell ref="B22:F2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6"/>
  <sheetViews>
    <sheetView zoomScale="75" zoomScaleNormal="75" zoomScalePageLayoutView="0" workbookViewId="0" topLeftCell="A1">
      <selection activeCell="A1" sqref="A1:I1"/>
    </sheetView>
  </sheetViews>
  <sheetFormatPr defaultColWidth="9.00390625" defaultRowHeight="13.5"/>
  <cols>
    <col min="1" max="1" width="14.125" style="0" customWidth="1"/>
    <col min="2" max="3" width="20.625" style="0" customWidth="1"/>
    <col min="4" max="4" width="4.125" style="0" customWidth="1"/>
    <col min="5" max="6" width="20.625" style="0" customWidth="1"/>
    <col min="7" max="8" width="10.625" style="0" customWidth="1"/>
    <col min="9" max="9" width="14.125" style="0" customWidth="1"/>
    <col min="10" max="10" width="10.75390625" style="0" customWidth="1"/>
  </cols>
  <sheetData>
    <row r="1" spans="1:16" ht="24">
      <c r="A1" s="286" t="s">
        <v>651</v>
      </c>
      <c r="B1" s="286"/>
      <c r="C1" s="286"/>
      <c r="D1" s="286"/>
      <c r="E1" s="286"/>
      <c r="F1" s="286"/>
      <c r="G1" s="286"/>
      <c r="H1" s="286"/>
      <c r="I1" s="286"/>
      <c r="J1" s="27"/>
      <c r="K1" s="27"/>
      <c r="L1" s="27"/>
      <c r="M1" s="27"/>
      <c r="N1" s="27"/>
      <c r="O1" s="27"/>
      <c r="P1" s="27"/>
    </row>
    <row r="2" spans="1:6" ht="19.5" customHeight="1">
      <c r="A2" s="1"/>
      <c r="B2" s="1"/>
      <c r="C2" s="1"/>
      <c r="D2" s="1"/>
      <c r="E2" s="1"/>
      <c r="F2" s="1"/>
    </row>
    <row r="3" spans="1:6" ht="19.5" customHeight="1">
      <c r="A3" s="25" t="s">
        <v>144</v>
      </c>
      <c r="B3" s="25"/>
      <c r="C3" s="25"/>
      <c r="D3" s="25"/>
      <c r="E3" s="25"/>
      <c r="F3" s="26"/>
    </row>
    <row r="4" spans="1:6" ht="19.5" customHeight="1">
      <c r="A4" s="25" t="s">
        <v>496</v>
      </c>
      <c r="B4" s="25"/>
      <c r="C4" s="25"/>
      <c r="D4" s="25"/>
      <c r="E4" s="25"/>
      <c r="F4" s="26"/>
    </row>
    <row r="5" spans="1:6" ht="19.5" customHeight="1">
      <c r="A5" s="25" t="s">
        <v>145</v>
      </c>
      <c r="B5" s="25"/>
      <c r="C5" s="25"/>
      <c r="D5" s="25"/>
      <c r="E5" s="25"/>
      <c r="F5" s="26"/>
    </row>
    <row r="6" spans="1:6" ht="19.5" customHeight="1">
      <c r="A6" s="25"/>
      <c r="B6" s="25"/>
      <c r="C6" s="25"/>
      <c r="D6" s="25"/>
      <c r="E6" s="25"/>
      <c r="F6" s="31"/>
    </row>
    <row r="7" spans="1:6" ht="19.5" customHeight="1">
      <c r="A7" s="25" t="s">
        <v>146</v>
      </c>
      <c r="B7" s="25"/>
      <c r="C7" s="25"/>
      <c r="D7" s="25"/>
      <c r="E7" s="25"/>
      <c r="F7" s="26"/>
    </row>
    <row r="8" spans="1:6" ht="19.5" customHeight="1">
      <c r="A8" s="25" t="s">
        <v>147</v>
      </c>
      <c r="B8" s="25"/>
      <c r="C8" s="25"/>
      <c r="D8" s="25"/>
      <c r="E8" s="25"/>
      <c r="F8" s="26"/>
    </row>
    <row r="9" spans="1:6" ht="19.5" customHeight="1">
      <c r="A9" s="25" t="s">
        <v>148</v>
      </c>
      <c r="B9" s="25"/>
      <c r="C9" s="25"/>
      <c r="D9" s="25"/>
      <c r="E9" s="25"/>
      <c r="F9" s="26"/>
    </row>
    <row r="10" spans="1:6" ht="19.5" customHeight="1">
      <c r="A10" s="25" t="s">
        <v>537</v>
      </c>
      <c r="B10" s="25"/>
      <c r="C10" s="25"/>
      <c r="D10" s="25"/>
      <c r="E10" s="25"/>
      <c r="F10" s="26"/>
    </row>
    <row r="11" spans="1:6" ht="19.5" customHeight="1">
      <c r="A11" s="25" t="s">
        <v>634</v>
      </c>
      <c r="B11" s="25"/>
      <c r="C11" s="25"/>
      <c r="D11" s="25"/>
      <c r="E11" s="25"/>
      <c r="F11" s="26"/>
    </row>
    <row r="12" spans="1:6" ht="19.5" customHeight="1">
      <c r="A12" s="25" t="s">
        <v>635</v>
      </c>
      <c r="B12" s="25"/>
      <c r="C12" s="25"/>
      <c r="D12" s="25"/>
      <c r="E12" s="25"/>
      <c r="F12" s="26"/>
    </row>
    <row r="13" spans="1:6" ht="19.5" customHeight="1">
      <c r="A13" s="25" t="s">
        <v>636</v>
      </c>
      <c r="B13" s="25"/>
      <c r="C13" s="25"/>
      <c r="D13" s="25"/>
      <c r="E13" s="25"/>
      <c r="F13" s="26"/>
    </row>
    <row r="14" spans="1:6" ht="19.5" customHeight="1">
      <c r="A14" s="139" t="s">
        <v>641</v>
      </c>
      <c r="B14" s="25"/>
      <c r="C14" s="25"/>
      <c r="D14" s="25"/>
      <c r="E14" s="25"/>
      <c r="F14" s="26"/>
    </row>
    <row r="15" spans="1:6" ht="19.5" customHeight="1">
      <c r="A15" s="139" t="s">
        <v>639</v>
      </c>
      <c r="B15" s="25"/>
      <c r="C15" s="25"/>
      <c r="D15" s="25"/>
      <c r="E15" s="25"/>
      <c r="F15" s="26"/>
    </row>
    <row r="16" spans="1:6" ht="19.5" customHeight="1">
      <c r="A16" s="139" t="s">
        <v>640</v>
      </c>
      <c r="B16" s="25"/>
      <c r="C16" s="25"/>
      <c r="D16" s="25"/>
      <c r="E16" s="25"/>
      <c r="F16" s="26"/>
    </row>
    <row r="17" spans="1:6" ht="19.5" customHeight="1">
      <c r="A17" s="190" t="s">
        <v>645</v>
      </c>
      <c r="B17" s="25"/>
      <c r="C17" s="25"/>
      <c r="D17" s="25"/>
      <c r="E17" s="25"/>
      <c r="F17" s="26"/>
    </row>
    <row r="18" spans="1:6" ht="19.5" customHeight="1">
      <c r="A18" s="25" t="s">
        <v>637</v>
      </c>
      <c r="B18" s="25"/>
      <c r="C18" s="25"/>
      <c r="D18" s="25"/>
      <c r="E18" s="25"/>
      <c r="F18" s="26"/>
    </row>
    <row r="19" spans="1:6" ht="9.75" customHeight="1">
      <c r="A19" s="25"/>
      <c r="B19" s="25"/>
      <c r="C19" s="25"/>
      <c r="D19" s="25"/>
      <c r="E19" s="25"/>
      <c r="F19" s="26"/>
    </row>
    <row r="20" spans="1:10" ht="19.5" customHeight="1">
      <c r="A20" s="25"/>
      <c r="B20" s="187" t="s">
        <v>397</v>
      </c>
      <c r="C20" s="35"/>
      <c r="D20" s="35"/>
      <c r="E20" s="35"/>
      <c r="F20" s="92"/>
      <c r="G20" s="93"/>
      <c r="H20" s="94"/>
      <c r="I20" s="4"/>
      <c r="J20" s="4"/>
    </row>
    <row r="21" spans="1:10" ht="19.5" customHeight="1">
      <c r="A21" s="25"/>
      <c r="B21" s="188" t="s">
        <v>398</v>
      </c>
      <c r="C21" s="36"/>
      <c r="D21" s="36"/>
      <c r="E21" s="36"/>
      <c r="F21" s="95"/>
      <c r="G21" s="96"/>
      <c r="H21" s="97"/>
      <c r="I21" s="4"/>
      <c r="J21" s="4"/>
    </row>
    <row r="22" spans="1:7" ht="10.5" customHeight="1">
      <c r="A22" s="25"/>
      <c r="B22" s="37"/>
      <c r="C22" s="38"/>
      <c r="D22" s="38"/>
      <c r="E22" s="38"/>
      <c r="F22" s="32"/>
      <c r="G22" s="4"/>
    </row>
    <row r="23" spans="1:10" ht="19.5" customHeight="1">
      <c r="A23" s="39"/>
      <c r="B23" s="40"/>
      <c r="C23" s="40"/>
      <c r="D23" s="40"/>
      <c r="E23" s="40"/>
      <c r="F23" s="33"/>
      <c r="G23" s="6"/>
      <c r="H23" s="7"/>
      <c r="I23" s="8"/>
      <c r="J23" s="9"/>
    </row>
    <row r="24" spans="1:6" ht="19.5" customHeight="1">
      <c r="A24" s="25" t="s">
        <v>652</v>
      </c>
      <c r="B24" s="25"/>
      <c r="C24" s="25"/>
      <c r="D24" s="25"/>
      <c r="E24" s="25"/>
      <c r="F24" s="26"/>
    </row>
    <row r="25" spans="1:6" ht="19.5" customHeight="1">
      <c r="A25" s="25" t="s">
        <v>638</v>
      </c>
      <c r="B25" s="25"/>
      <c r="C25" s="25"/>
      <c r="D25" s="25"/>
      <c r="E25" s="25"/>
      <c r="F25" s="26"/>
    </row>
    <row r="26" spans="1:6" ht="19.5" customHeight="1">
      <c r="A26" s="25" t="s">
        <v>474</v>
      </c>
      <c r="B26" s="25"/>
      <c r="C26" s="25"/>
      <c r="D26" s="25"/>
      <c r="E26" s="25"/>
      <c r="F26" s="26"/>
    </row>
    <row r="27" spans="1:6" ht="19.5" customHeight="1">
      <c r="A27" s="25"/>
      <c r="B27" s="25"/>
      <c r="C27" s="25"/>
      <c r="D27" s="25"/>
      <c r="E27" s="25"/>
      <c r="F27" s="26"/>
    </row>
    <row r="28" spans="1:6" ht="19.5" customHeight="1">
      <c r="A28" s="25" t="s">
        <v>259</v>
      </c>
      <c r="B28" s="25"/>
      <c r="C28" s="25"/>
      <c r="D28" s="25"/>
      <c r="E28" s="25"/>
      <c r="F28" s="26"/>
    </row>
    <row r="29" spans="1:6" ht="19.5" customHeight="1">
      <c r="A29" s="25" t="s">
        <v>389</v>
      </c>
      <c r="B29" s="25"/>
      <c r="C29" s="25"/>
      <c r="D29" s="25"/>
      <c r="E29" s="25"/>
      <c r="F29" s="26"/>
    </row>
    <row r="30" spans="1:6" ht="19.5" customHeight="1">
      <c r="A30" s="25" t="s">
        <v>390</v>
      </c>
      <c r="B30" s="25"/>
      <c r="C30" s="25"/>
      <c r="D30" s="25"/>
      <c r="E30" s="25"/>
      <c r="F30" s="26"/>
    </row>
    <row r="31" spans="1:6" ht="19.5" customHeight="1">
      <c r="A31" s="25" t="s">
        <v>391</v>
      </c>
      <c r="B31" s="25"/>
      <c r="C31" s="25"/>
      <c r="D31" s="25"/>
      <c r="E31" s="25"/>
      <c r="F31" s="26"/>
    </row>
    <row r="32" spans="1:6" ht="19.5" customHeight="1">
      <c r="A32" s="25" t="s">
        <v>257</v>
      </c>
      <c r="B32" s="25"/>
      <c r="C32" s="25"/>
      <c r="D32" s="25"/>
      <c r="E32" s="25"/>
      <c r="F32" s="26"/>
    </row>
    <row r="33" spans="1:6" ht="19.5" customHeight="1">
      <c r="A33" s="25" t="s">
        <v>392</v>
      </c>
      <c r="B33" s="25"/>
      <c r="C33" s="25"/>
      <c r="D33" s="25"/>
      <c r="E33" s="25"/>
      <c r="F33" s="26"/>
    </row>
    <row r="34" spans="1:6" ht="19.5" customHeight="1">
      <c r="A34" s="25" t="s">
        <v>258</v>
      </c>
      <c r="B34" s="25"/>
      <c r="C34" s="25"/>
      <c r="D34" s="25"/>
      <c r="E34" s="25"/>
      <c r="F34" s="26"/>
    </row>
    <row r="35" spans="1:6" ht="19.5" customHeight="1">
      <c r="A35" s="25" t="s">
        <v>393</v>
      </c>
      <c r="B35" s="25"/>
      <c r="C35" s="25"/>
      <c r="D35" s="25"/>
      <c r="E35" s="25"/>
      <c r="F35" s="26"/>
    </row>
    <row r="36" spans="1:6" ht="19.5" customHeight="1">
      <c r="A36" s="139" t="s">
        <v>486</v>
      </c>
      <c r="B36" s="25"/>
      <c r="C36" s="25"/>
      <c r="D36" s="25"/>
      <c r="E36" s="25"/>
      <c r="F36" s="26"/>
    </row>
    <row r="37" spans="1:6" ht="19.5" customHeight="1">
      <c r="A37" s="25"/>
      <c r="B37" s="25"/>
      <c r="C37" s="25"/>
      <c r="D37" s="25"/>
      <c r="E37" s="25"/>
      <c r="F37" s="26"/>
    </row>
    <row r="38" spans="1:10" ht="19.5" customHeight="1">
      <c r="A38" s="25" t="s">
        <v>260</v>
      </c>
      <c r="B38" s="41"/>
      <c r="C38" s="38"/>
      <c r="D38" s="38"/>
      <c r="E38" s="38"/>
      <c r="F38" s="34"/>
      <c r="G38" s="11"/>
      <c r="H38" s="11"/>
      <c r="I38" s="11"/>
      <c r="J38" s="10"/>
    </row>
    <row r="39" spans="1:6" ht="19.5" customHeight="1">
      <c r="A39" s="189" t="s">
        <v>250</v>
      </c>
      <c r="B39" s="25"/>
      <c r="C39" s="25"/>
      <c r="D39" s="25"/>
      <c r="E39" s="25"/>
      <c r="F39" s="26"/>
    </row>
    <row r="40" spans="1:6" s="1" customFormat="1" ht="19.5" customHeight="1">
      <c r="A40" s="189" t="s">
        <v>512</v>
      </c>
      <c r="B40" s="25"/>
      <c r="C40" s="25"/>
      <c r="D40" s="25"/>
      <c r="E40" s="25"/>
      <c r="F40" s="26"/>
    </row>
    <row r="41" spans="1:6" s="1" customFormat="1" ht="19.5" customHeight="1">
      <c r="A41" s="189" t="s">
        <v>513</v>
      </c>
      <c r="B41" s="25"/>
      <c r="C41" s="25"/>
      <c r="D41" s="25"/>
      <c r="E41" s="25"/>
      <c r="F41" s="26"/>
    </row>
    <row r="42" spans="1:6" s="1" customFormat="1" ht="19.5" customHeight="1">
      <c r="A42" s="189" t="s">
        <v>514</v>
      </c>
      <c r="B42" s="25"/>
      <c r="C42" s="25"/>
      <c r="D42" s="25"/>
      <c r="E42" s="25"/>
      <c r="F42" s="26"/>
    </row>
    <row r="43" spans="1:6" s="1" customFormat="1" ht="19.5" customHeight="1">
      <c r="A43" s="189" t="s">
        <v>508</v>
      </c>
      <c r="B43" s="25"/>
      <c r="C43" s="25"/>
      <c r="D43" s="25"/>
      <c r="E43" s="25"/>
      <c r="F43" s="26"/>
    </row>
    <row r="44" spans="1:6" ht="19.5" customHeight="1">
      <c r="A44" s="189" t="s">
        <v>396</v>
      </c>
      <c r="B44" s="25"/>
      <c r="C44" s="25"/>
      <c r="D44" s="25"/>
      <c r="E44" s="25"/>
      <c r="F44" s="26"/>
    </row>
    <row r="45" spans="1:6" ht="19.5" customHeight="1">
      <c r="A45" s="189" t="s">
        <v>252</v>
      </c>
      <c r="B45" s="25"/>
      <c r="C45" s="25"/>
      <c r="D45" s="25"/>
      <c r="E45" s="25"/>
      <c r="F45" s="26"/>
    </row>
    <row r="46" spans="1:6" ht="19.5" customHeight="1">
      <c r="A46" s="189" t="s">
        <v>251</v>
      </c>
      <c r="B46" s="25"/>
      <c r="C46" s="25"/>
      <c r="D46" s="25"/>
      <c r="E46" s="25"/>
      <c r="F46" s="26"/>
    </row>
    <row r="47" spans="1:6" ht="19.5" customHeight="1">
      <c r="A47" s="189" t="s">
        <v>509</v>
      </c>
      <c r="B47" s="25"/>
      <c r="C47" s="25"/>
      <c r="D47" s="25"/>
      <c r="E47" s="25"/>
      <c r="F47" s="26"/>
    </row>
    <row r="48" spans="1:6" ht="19.5" customHeight="1">
      <c r="A48" s="189" t="s">
        <v>510</v>
      </c>
      <c r="B48" s="25"/>
      <c r="C48" s="25"/>
      <c r="D48" s="25"/>
      <c r="E48" s="25"/>
      <c r="F48" s="26"/>
    </row>
    <row r="49" spans="1:6" s="1" customFormat="1" ht="19.5" customHeight="1">
      <c r="A49" s="189" t="s">
        <v>511</v>
      </c>
      <c r="B49" s="25"/>
      <c r="C49" s="25"/>
      <c r="D49" s="25"/>
      <c r="E49" s="25"/>
      <c r="F49" s="26"/>
    </row>
    <row r="50" spans="1:6" ht="19.5" customHeight="1">
      <c r="A50" s="25"/>
      <c r="B50" s="25"/>
      <c r="C50" s="25"/>
      <c r="D50" s="25"/>
      <c r="E50" s="25"/>
      <c r="F50" s="26"/>
    </row>
    <row r="51" spans="1:6" ht="19.5" customHeight="1">
      <c r="A51" s="25" t="s">
        <v>480</v>
      </c>
      <c r="B51" s="25"/>
      <c r="C51" s="25"/>
      <c r="D51" s="25"/>
      <c r="E51" s="25"/>
      <c r="F51" s="26"/>
    </row>
    <row r="52" spans="1:6" ht="19.5" customHeight="1">
      <c r="A52" s="25" t="s">
        <v>481</v>
      </c>
      <c r="B52" s="25"/>
      <c r="C52" s="25"/>
      <c r="D52" s="25"/>
      <c r="E52" s="25"/>
      <c r="F52" s="26"/>
    </row>
    <row r="53" spans="1:6" ht="19.5" customHeight="1">
      <c r="A53" s="140" t="s">
        <v>482</v>
      </c>
      <c r="B53" s="64"/>
      <c r="C53" s="64"/>
      <c r="D53" s="64"/>
      <c r="E53" s="64"/>
      <c r="F53" s="26"/>
    </row>
    <row r="54" spans="1:6" ht="19.5" customHeight="1">
      <c r="A54" s="140" t="s">
        <v>608</v>
      </c>
      <c r="B54" s="64"/>
      <c r="C54" s="64"/>
      <c r="D54" s="64"/>
      <c r="E54" s="64"/>
      <c r="F54" s="26"/>
    </row>
    <row r="55" spans="1:6" ht="19.5" customHeight="1">
      <c r="A55" s="25"/>
      <c r="B55" s="25"/>
      <c r="C55" s="25"/>
      <c r="D55" s="25"/>
      <c r="E55" s="25"/>
      <c r="F55" s="26"/>
    </row>
    <row r="56" spans="1:6" ht="19.5" customHeight="1">
      <c r="A56" s="25" t="s">
        <v>475</v>
      </c>
      <c r="B56" s="25"/>
      <c r="C56" s="25"/>
      <c r="D56" s="25"/>
      <c r="E56" s="25"/>
      <c r="F56" s="26"/>
    </row>
    <row r="57" spans="1:6" ht="19.5" customHeight="1">
      <c r="A57" s="25" t="s">
        <v>583</v>
      </c>
      <c r="B57" s="25"/>
      <c r="C57" s="25"/>
      <c r="D57" s="25"/>
      <c r="E57" s="25"/>
      <c r="F57" s="26"/>
    </row>
    <row r="58" spans="1:6" ht="19.5" customHeight="1">
      <c r="A58" s="25" t="s">
        <v>642</v>
      </c>
      <c r="B58" s="25"/>
      <c r="C58" s="25"/>
      <c r="D58" s="25"/>
      <c r="E58" s="25"/>
      <c r="F58" s="26"/>
    </row>
    <row r="59" spans="1:6" s="1" customFormat="1" ht="19.5" customHeight="1">
      <c r="A59" s="25" t="s">
        <v>253</v>
      </c>
      <c r="B59" s="25"/>
      <c r="C59" s="25"/>
      <c r="D59" s="25"/>
      <c r="E59" s="25"/>
      <c r="F59" s="26"/>
    </row>
    <row r="60" spans="1:6" s="1" customFormat="1" ht="19.5" customHeight="1">
      <c r="A60" s="25" t="s">
        <v>254</v>
      </c>
      <c r="B60" s="25"/>
      <c r="C60" s="25"/>
      <c r="D60" s="25"/>
      <c r="E60" s="25"/>
      <c r="F60" s="26"/>
    </row>
    <row r="61" spans="1:6" s="1" customFormat="1" ht="19.5" customHeight="1">
      <c r="A61" s="25" t="s">
        <v>255</v>
      </c>
      <c r="B61" s="25"/>
      <c r="C61" s="25"/>
      <c r="D61" s="25"/>
      <c r="E61" s="25"/>
      <c r="F61" s="26"/>
    </row>
    <row r="62" spans="1:6" ht="19.5" customHeight="1">
      <c r="A62" s="25"/>
      <c r="B62" s="25"/>
      <c r="C62" s="25"/>
      <c r="D62" s="25"/>
      <c r="E62" s="25"/>
      <c r="F62" s="26"/>
    </row>
    <row r="63" spans="1:6" ht="19.5" customHeight="1">
      <c r="A63" s="25" t="s">
        <v>476</v>
      </c>
      <c r="B63" s="25"/>
      <c r="C63" s="25"/>
      <c r="D63" s="25"/>
      <c r="E63" s="25"/>
      <c r="F63" s="26"/>
    </row>
    <row r="64" spans="1:6" ht="19.5" customHeight="1">
      <c r="A64" s="25" t="s">
        <v>488</v>
      </c>
      <c r="B64" s="25"/>
      <c r="C64" s="25"/>
      <c r="D64" s="25"/>
      <c r="E64" s="25"/>
      <c r="F64" s="26"/>
    </row>
    <row r="65" spans="1:6" ht="19.5" customHeight="1">
      <c r="A65" s="25" t="s">
        <v>256</v>
      </c>
      <c r="B65" s="25"/>
      <c r="C65" s="25"/>
      <c r="D65" s="25"/>
      <c r="E65" s="25"/>
      <c r="F65" s="26"/>
    </row>
    <row r="66" spans="1:6" ht="19.5" customHeight="1">
      <c r="A66" s="192" t="s">
        <v>656</v>
      </c>
      <c r="B66" s="25"/>
      <c r="C66" s="25"/>
      <c r="D66" s="25"/>
      <c r="E66" s="25"/>
      <c r="F66" s="26"/>
    </row>
    <row r="67" spans="1:6" ht="19.5" customHeight="1">
      <c r="A67" s="192" t="s">
        <v>658</v>
      </c>
      <c r="B67" s="25"/>
      <c r="C67" s="25"/>
      <c r="D67" s="25"/>
      <c r="E67" s="25"/>
      <c r="F67" s="26"/>
    </row>
    <row r="68" spans="1:6" ht="19.5" customHeight="1">
      <c r="A68" s="25"/>
      <c r="B68" s="25"/>
      <c r="C68" s="25"/>
      <c r="D68" s="25"/>
      <c r="E68" s="25"/>
      <c r="F68" s="26"/>
    </row>
    <row r="69" spans="1:6" ht="19.5" customHeight="1">
      <c r="A69" s="25" t="s">
        <v>477</v>
      </c>
      <c r="B69" s="25"/>
      <c r="C69" s="25"/>
      <c r="D69" s="25"/>
      <c r="E69" s="25"/>
      <c r="F69" s="26"/>
    </row>
    <row r="70" spans="1:6" ht="19.5" customHeight="1">
      <c r="A70" s="25" t="s">
        <v>394</v>
      </c>
      <c r="B70" s="25"/>
      <c r="C70" s="25"/>
      <c r="D70" s="25"/>
      <c r="E70" s="25"/>
      <c r="F70" s="26"/>
    </row>
    <row r="71" spans="1:6" ht="19.5" customHeight="1">
      <c r="A71" s="191" t="s">
        <v>653</v>
      </c>
      <c r="B71" s="25"/>
      <c r="C71" s="25"/>
      <c r="D71" s="25"/>
      <c r="E71" s="25"/>
      <c r="F71" s="26"/>
    </row>
    <row r="72" spans="1:6" ht="19.5" customHeight="1">
      <c r="A72" s="25" t="s">
        <v>654</v>
      </c>
      <c r="B72" s="25"/>
      <c r="C72" s="25"/>
      <c r="D72" s="25"/>
      <c r="E72" s="25"/>
      <c r="F72" s="26"/>
    </row>
    <row r="73" spans="1:6" ht="19.5" customHeight="1">
      <c r="A73" s="139" t="s">
        <v>580</v>
      </c>
      <c r="B73" s="25"/>
      <c r="C73" s="25"/>
      <c r="D73" s="25"/>
      <c r="E73" s="25"/>
      <c r="F73" s="26"/>
    </row>
    <row r="74" spans="1:6" ht="19.5" customHeight="1">
      <c r="A74" s="25" t="s">
        <v>655</v>
      </c>
      <c r="B74" s="25"/>
      <c r="C74" s="25"/>
      <c r="D74" s="25"/>
      <c r="E74" s="25"/>
      <c r="F74" s="26"/>
    </row>
    <row r="75" spans="1:5" ht="19.5" customHeight="1">
      <c r="A75" s="192" t="s">
        <v>657</v>
      </c>
      <c r="B75" s="42"/>
      <c r="C75" s="42"/>
      <c r="D75" s="42"/>
      <c r="E75" s="42"/>
    </row>
    <row r="76" spans="1:5" ht="19.5" customHeight="1">
      <c r="A76" s="42"/>
      <c r="B76" s="42"/>
      <c r="C76" s="42"/>
      <c r="D76" s="42"/>
      <c r="E76" s="42"/>
    </row>
    <row r="77" spans="1:5" ht="19.5" customHeight="1">
      <c r="A77" s="25" t="s">
        <v>150</v>
      </c>
      <c r="B77" s="42"/>
      <c r="C77" s="42"/>
      <c r="D77" s="42"/>
      <c r="E77" s="42"/>
    </row>
    <row r="78" spans="1:5" ht="28.5" customHeight="1">
      <c r="A78" s="43" t="s">
        <v>497</v>
      </c>
      <c r="B78" s="44"/>
      <c r="C78" s="42"/>
      <c r="D78" s="42"/>
      <c r="E78" s="42"/>
    </row>
    <row r="79" spans="1:5" ht="28.5" customHeight="1">
      <c r="A79" s="43" t="s">
        <v>498</v>
      </c>
      <c r="B79" s="42"/>
      <c r="C79" s="42"/>
      <c r="D79" s="42"/>
      <c r="E79" s="42"/>
    </row>
    <row r="80" spans="1:8" ht="29.25" customHeight="1">
      <c r="A80" s="45" t="s">
        <v>578</v>
      </c>
      <c r="B80" s="44"/>
      <c r="C80" s="42"/>
      <c r="D80" s="42"/>
      <c r="E80" s="42"/>
      <c r="F80" s="30"/>
      <c r="G80" s="30"/>
      <c r="H80" s="30"/>
    </row>
    <row r="81" spans="1:2" ht="28.5" customHeight="1">
      <c r="A81" s="45" t="s">
        <v>579</v>
      </c>
      <c r="B81" s="12"/>
    </row>
    <row r="82" spans="1:2" ht="28.5" customHeight="1">
      <c r="A82" s="45"/>
      <c r="B82" s="12"/>
    </row>
    <row r="83" ht="23.25" customHeight="1">
      <c r="A83" s="5" t="s">
        <v>395</v>
      </c>
    </row>
    <row r="84" spans="1:8" ht="34.5" customHeight="1" thickBot="1">
      <c r="A84" s="254" t="s">
        <v>646</v>
      </c>
      <c r="B84" s="254"/>
      <c r="C84" s="254"/>
      <c r="D84" s="254"/>
      <c r="E84" s="254"/>
      <c r="F84" s="254"/>
      <c r="G84" s="254"/>
      <c r="H84" s="254"/>
    </row>
    <row r="85" spans="1:8" ht="34.5" customHeight="1" thickBot="1">
      <c r="A85" s="117" t="s">
        <v>516</v>
      </c>
      <c r="B85" s="73"/>
      <c r="C85" s="114" t="s">
        <v>10</v>
      </c>
      <c r="D85" s="255" t="s">
        <v>559</v>
      </c>
      <c r="E85" s="256"/>
      <c r="F85" s="256"/>
      <c r="G85" s="256"/>
      <c r="H85" s="257"/>
    </row>
    <row r="86" spans="1:8" ht="34.5" customHeight="1">
      <c r="A86" s="214">
        <v>51</v>
      </c>
      <c r="B86" s="74"/>
      <c r="C86" s="115" t="s">
        <v>11</v>
      </c>
      <c r="D86" s="258" t="s">
        <v>560</v>
      </c>
      <c r="E86" s="259"/>
      <c r="F86" s="259"/>
      <c r="G86" s="259"/>
      <c r="H86" s="260"/>
    </row>
    <row r="87" spans="1:8" ht="34.5" customHeight="1" thickBot="1">
      <c r="A87" s="215"/>
      <c r="B87" s="74"/>
      <c r="C87" s="115" t="s">
        <v>248</v>
      </c>
      <c r="D87" s="261" t="s">
        <v>561</v>
      </c>
      <c r="E87" s="262"/>
      <c r="F87" s="262"/>
      <c r="G87" s="262"/>
      <c r="H87" s="263"/>
    </row>
    <row r="88" spans="1:8" ht="34.5" customHeight="1" thickBot="1">
      <c r="A88" s="23" t="s">
        <v>558</v>
      </c>
      <c r="B88" s="74"/>
      <c r="C88" s="115" t="s">
        <v>12</v>
      </c>
      <c r="D88" s="202" t="s">
        <v>644</v>
      </c>
      <c r="E88" s="203"/>
      <c r="F88" s="203"/>
      <c r="G88" s="204"/>
      <c r="H88" s="21" t="s">
        <v>13</v>
      </c>
    </row>
    <row r="89" spans="1:8" ht="34.5" customHeight="1" thickBot="1">
      <c r="A89" s="55"/>
      <c r="B89" s="74"/>
      <c r="C89" s="116" t="s">
        <v>154</v>
      </c>
      <c r="D89" s="205" t="s">
        <v>562</v>
      </c>
      <c r="E89" s="206"/>
      <c r="F89" s="206"/>
      <c r="G89" s="207"/>
      <c r="H89" s="22" t="s">
        <v>13</v>
      </c>
    </row>
    <row r="90" spans="1:7" ht="14.25" customHeight="1">
      <c r="A90" s="55"/>
      <c r="B90" s="55"/>
      <c r="C90" s="55"/>
      <c r="D90" s="55"/>
      <c r="E90" s="55"/>
      <c r="F90" s="55"/>
      <c r="G90" s="55"/>
    </row>
    <row r="91" spans="1:8" ht="39.75" customHeight="1" thickBot="1">
      <c r="A91" s="212"/>
      <c r="B91" s="213"/>
      <c r="C91" s="213"/>
      <c r="D91" s="213"/>
      <c r="E91" s="213"/>
      <c r="F91" s="213"/>
      <c r="G91" s="213"/>
      <c r="H91" s="213"/>
    </row>
    <row r="92" spans="1:8" ht="34.5" customHeight="1" thickBot="1">
      <c r="A92" s="109" t="s">
        <v>9</v>
      </c>
      <c r="B92" s="110" t="s">
        <v>8</v>
      </c>
      <c r="C92" s="111" t="s">
        <v>515</v>
      </c>
      <c r="D92" s="112" t="s">
        <v>7</v>
      </c>
      <c r="E92" s="112" t="s">
        <v>503</v>
      </c>
      <c r="F92" s="113" t="s">
        <v>504</v>
      </c>
      <c r="G92" s="252" t="s">
        <v>505</v>
      </c>
      <c r="H92" s="253"/>
    </row>
    <row r="93" spans="1:8" ht="34.5" customHeight="1" thickTop="1">
      <c r="A93" s="99" t="s">
        <v>1</v>
      </c>
      <c r="B93" s="100" t="s">
        <v>538</v>
      </c>
      <c r="C93" s="101" t="s">
        <v>539</v>
      </c>
      <c r="D93" s="102">
        <v>3</v>
      </c>
      <c r="E93" s="150" t="s">
        <v>572</v>
      </c>
      <c r="F93" s="145"/>
      <c r="G93" s="272" t="s">
        <v>573</v>
      </c>
      <c r="H93" s="273"/>
    </row>
    <row r="94" spans="1:8" ht="34.5" customHeight="1">
      <c r="A94" s="103" t="s">
        <v>2</v>
      </c>
      <c r="B94" s="104" t="s">
        <v>542</v>
      </c>
      <c r="C94" s="105" t="s">
        <v>543</v>
      </c>
      <c r="D94" s="102">
        <v>2</v>
      </c>
      <c r="E94" s="150" t="s">
        <v>574</v>
      </c>
      <c r="F94" s="145"/>
      <c r="G94" s="280"/>
      <c r="H94" s="281"/>
    </row>
    <row r="95" spans="1:8" ht="34.5" customHeight="1">
      <c r="A95" s="103" t="s">
        <v>3</v>
      </c>
      <c r="B95" s="104" t="s">
        <v>540</v>
      </c>
      <c r="C95" s="105" t="s">
        <v>541</v>
      </c>
      <c r="D95" s="102">
        <v>1</v>
      </c>
      <c r="E95" s="145"/>
      <c r="F95" s="145"/>
      <c r="G95" s="282" t="s">
        <v>575</v>
      </c>
      <c r="H95" s="281"/>
    </row>
    <row r="96" spans="1:8" ht="34.5" customHeight="1">
      <c r="A96" s="103" t="s">
        <v>4</v>
      </c>
      <c r="B96" s="104" t="s">
        <v>544</v>
      </c>
      <c r="C96" s="105" t="s">
        <v>545</v>
      </c>
      <c r="D96" s="102">
        <v>3</v>
      </c>
      <c r="E96" s="145"/>
      <c r="F96" s="150" t="s">
        <v>576</v>
      </c>
      <c r="G96" s="280"/>
      <c r="H96" s="281"/>
    </row>
    <row r="97" spans="1:8" ht="34.5" customHeight="1">
      <c r="A97" s="103" t="s">
        <v>5</v>
      </c>
      <c r="B97" s="104" t="s">
        <v>546</v>
      </c>
      <c r="C97" s="105" t="s">
        <v>547</v>
      </c>
      <c r="D97" s="102">
        <v>2</v>
      </c>
      <c r="E97" s="145"/>
      <c r="F97" s="145"/>
      <c r="G97" s="280"/>
      <c r="H97" s="281"/>
    </row>
    <row r="98" spans="1:8" ht="34.5" customHeight="1">
      <c r="A98" s="103" t="s">
        <v>6</v>
      </c>
      <c r="B98" s="106" t="s">
        <v>548</v>
      </c>
      <c r="C98" s="105" t="s">
        <v>549</v>
      </c>
      <c r="D98" s="102">
        <v>1</v>
      </c>
      <c r="E98" s="145"/>
      <c r="F98" s="150" t="s">
        <v>577</v>
      </c>
      <c r="G98" s="290"/>
      <c r="H98" s="291"/>
    </row>
    <row r="99" spans="1:8" ht="34.5" customHeight="1">
      <c r="A99" s="103" t="s">
        <v>0</v>
      </c>
      <c r="B99" s="106"/>
      <c r="C99" s="105"/>
      <c r="D99" s="102"/>
      <c r="E99" s="146"/>
      <c r="F99" s="147"/>
      <c r="G99" s="280"/>
      <c r="H99" s="281"/>
    </row>
    <row r="100" spans="1:8" ht="34.5" customHeight="1">
      <c r="A100" s="103" t="s">
        <v>0</v>
      </c>
      <c r="B100" s="104"/>
      <c r="C100" s="105"/>
      <c r="D100" s="102"/>
      <c r="E100" s="146"/>
      <c r="F100" s="147"/>
      <c r="G100" s="280"/>
      <c r="H100" s="281"/>
    </row>
    <row r="101" spans="1:8" ht="34.5" customHeight="1" thickBot="1">
      <c r="A101" s="103" t="s">
        <v>0</v>
      </c>
      <c r="B101" s="104"/>
      <c r="C101" s="107"/>
      <c r="D101" s="108"/>
      <c r="E101" s="148"/>
      <c r="F101" s="149"/>
      <c r="G101" s="288"/>
      <c r="H101" s="289"/>
    </row>
    <row r="102" spans="1:8" ht="23.25" customHeight="1">
      <c r="A102" s="274" t="s">
        <v>479</v>
      </c>
      <c r="B102" s="275"/>
      <c r="C102" s="275"/>
      <c r="D102" s="276"/>
      <c r="E102" s="266" t="s">
        <v>582</v>
      </c>
      <c r="F102" s="267"/>
      <c r="G102" s="267"/>
      <c r="H102" s="268"/>
    </row>
    <row r="103" spans="1:8" ht="23.25" customHeight="1" thickBot="1">
      <c r="A103" s="277" t="s">
        <v>478</v>
      </c>
      <c r="B103" s="278"/>
      <c r="C103" s="278"/>
      <c r="D103" s="279"/>
      <c r="E103" s="269" t="s">
        <v>563</v>
      </c>
      <c r="F103" s="270"/>
      <c r="G103" s="270"/>
      <c r="H103" s="271"/>
    </row>
    <row r="104" spans="1:9" ht="19.5" customHeight="1">
      <c r="A104" s="264" t="s">
        <v>149</v>
      </c>
      <c r="B104" s="264"/>
      <c r="C104" s="264"/>
      <c r="D104" s="264"/>
      <c r="E104" s="264"/>
      <c r="I104" s="118"/>
    </row>
    <row r="105" spans="1:5" ht="19.5" customHeight="1">
      <c r="A105" s="265"/>
      <c r="B105" s="265"/>
      <c r="C105" s="265"/>
      <c r="D105" s="265"/>
      <c r="E105" s="265"/>
    </row>
    <row r="106" spans="1:9" ht="28.5" customHeight="1">
      <c r="A106" s="287" t="s">
        <v>483</v>
      </c>
      <c r="B106" s="287"/>
      <c r="C106" s="287"/>
      <c r="D106" s="287"/>
      <c r="E106" s="287"/>
      <c r="F106" s="287"/>
      <c r="G106" s="287"/>
      <c r="H106" s="287"/>
      <c r="I106" s="287"/>
    </row>
    <row r="107" spans="1:9" ht="28.5" customHeight="1">
      <c r="A107" s="287" t="s">
        <v>484</v>
      </c>
      <c r="B107" s="287"/>
      <c r="C107" s="287"/>
      <c r="D107" s="287"/>
      <c r="E107" s="287"/>
      <c r="F107" s="287"/>
      <c r="G107" s="287"/>
      <c r="H107" s="287"/>
      <c r="I107" s="287"/>
    </row>
    <row r="108" spans="1:9" ht="28.5" customHeight="1">
      <c r="A108" s="287" t="s">
        <v>485</v>
      </c>
      <c r="B108" s="287"/>
      <c r="C108" s="287"/>
      <c r="D108" s="287"/>
      <c r="E108" s="287"/>
      <c r="F108" s="287"/>
      <c r="G108" s="287"/>
      <c r="H108" s="287"/>
      <c r="I108" s="287"/>
    </row>
    <row r="109" spans="1:9" ht="28.5" customHeight="1">
      <c r="A109" s="287" t="s">
        <v>487</v>
      </c>
      <c r="B109" s="287"/>
      <c r="C109" s="287"/>
      <c r="D109" s="287"/>
      <c r="E109" s="287"/>
      <c r="F109" s="287"/>
      <c r="G109" s="98"/>
      <c r="H109" s="98"/>
      <c r="I109" s="98"/>
    </row>
    <row r="110" spans="1:2" ht="23.25" customHeight="1">
      <c r="A110" s="45"/>
      <c r="B110" s="12"/>
    </row>
    <row r="111" ht="14.25" thickBot="1"/>
    <row r="112" spans="1:9" ht="10.5" customHeight="1" thickTop="1">
      <c r="A112" s="14"/>
      <c r="B112" s="56"/>
      <c r="C112" s="13"/>
      <c r="D112" s="13"/>
      <c r="E112" s="13"/>
      <c r="F112" s="13"/>
      <c r="G112" s="13"/>
      <c r="H112" s="28"/>
      <c r="I112" s="4"/>
    </row>
    <row r="113" spans="1:9" ht="29.25" customHeight="1">
      <c r="A113" s="4"/>
      <c r="B113" s="283" t="s">
        <v>643</v>
      </c>
      <c r="C113" s="284"/>
      <c r="D113" s="284"/>
      <c r="E113" s="284"/>
      <c r="F113" s="284"/>
      <c r="G113" s="284"/>
      <c r="H113" s="285"/>
      <c r="I113" s="4"/>
    </row>
    <row r="114" spans="1:9" ht="30" customHeight="1">
      <c r="A114" s="14"/>
      <c r="B114" s="151"/>
      <c r="C114" s="152" t="s">
        <v>564</v>
      </c>
      <c r="D114" s="153"/>
      <c r="E114" s="152"/>
      <c r="F114" s="154"/>
      <c r="G114" s="155"/>
      <c r="H114" s="156"/>
      <c r="I114" s="4"/>
    </row>
    <row r="115" spans="1:9" ht="30" customHeight="1">
      <c r="A115" s="14"/>
      <c r="B115" s="151"/>
      <c r="C115" s="157" t="s">
        <v>581</v>
      </c>
      <c r="D115" s="153"/>
      <c r="E115" s="152"/>
      <c r="F115" s="154"/>
      <c r="G115" s="155"/>
      <c r="H115" s="156"/>
      <c r="I115" s="4"/>
    </row>
    <row r="116" spans="1:9" ht="10.5" customHeight="1" thickBot="1">
      <c r="A116" s="14"/>
      <c r="B116" s="57"/>
      <c r="C116" s="46"/>
      <c r="D116" s="15"/>
      <c r="E116" s="15"/>
      <c r="F116" s="46"/>
      <c r="G116" s="46"/>
      <c r="H116" s="29"/>
      <c r="I116" s="4"/>
    </row>
    <row r="117" ht="14.25" thickTop="1"/>
    <row r="118" ht="19.5" customHeight="1"/>
    <row r="119" ht="22.5" customHeight="1"/>
    <row r="120" ht="67.5" customHeight="1"/>
    <row r="121" ht="49.5" customHeight="1"/>
    <row r="122" ht="49.5" customHeight="1"/>
    <row r="123" ht="49.5" customHeight="1"/>
    <row r="124" ht="49.5" customHeight="1"/>
    <row r="125" ht="49.5" customHeight="1"/>
    <row r="126" ht="21" customHeight="1"/>
    <row r="127" ht="35.25" customHeight="1"/>
    <row r="128" ht="22.5" customHeight="1"/>
    <row r="129" ht="39.75" customHeight="1"/>
    <row r="130" ht="22.5" customHeight="1"/>
    <row r="131" ht="39.75" customHeight="1"/>
    <row r="132" ht="22.5" customHeight="1"/>
    <row r="133" ht="39.75" customHeight="1"/>
    <row r="134" ht="22.5" customHeight="1"/>
    <row r="135" ht="39.75" customHeight="1"/>
    <row r="136" ht="22.5" customHeight="1"/>
    <row r="137" ht="39.75" customHeight="1"/>
    <row r="138" ht="19.5" customHeight="1"/>
  </sheetData>
  <sheetProtection/>
  <mergeCells count="29">
    <mergeCell ref="B113:H113"/>
    <mergeCell ref="A1:I1"/>
    <mergeCell ref="A106:I106"/>
    <mergeCell ref="A107:I107"/>
    <mergeCell ref="G101:H101"/>
    <mergeCell ref="G97:H97"/>
    <mergeCell ref="G98:H98"/>
    <mergeCell ref="G99:H99"/>
    <mergeCell ref="A109:F109"/>
    <mergeCell ref="A108:I108"/>
    <mergeCell ref="A104:E105"/>
    <mergeCell ref="E102:H102"/>
    <mergeCell ref="E103:H103"/>
    <mergeCell ref="G93:H93"/>
    <mergeCell ref="A102:D102"/>
    <mergeCell ref="A103:D103"/>
    <mergeCell ref="G94:H94"/>
    <mergeCell ref="G95:H95"/>
    <mergeCell ref="G96:H96"/>
    <mergeCell ref="G100:H100"/>
    <mergeCell ref="G92:H92"/>
    <mergeCell ref="D88:G88"/>
    <mergeCell ref="D89:G89"/>
    <mergeCell ref="A91:H91"/>
    <mergeCell ref="A84:H84"/>
    <mergeCell ref="D85:H85"/>
    <mergeCell ref="A86:A87"/>
    <mergeCell ref="D86:H86"/>
    <mergeCell ref="D87:H87"/>
  </mergeCells>
  <dataValidations count="4">
    <dataValidation allowBlank="1" showInputMessage="1" showErrorMessage="1" imeMode="halfKatakana" sqref="D88:D89 D86 B93:C101 E99:E101"/>
    <dataValidation allowBlank="1" showInputMessage="1" showErrorMessage="1" imeMode="halfAlpha" sqref="D87 D93:D101 A86:A87 E93:H98"/>
    <dataValidation allowBlank="1" showInputMessage="1" showErrorMessage="1" imeMode="hiragana" sqref="F99:F101"/>
    <dataValidation allowBlank="1" showInputMessage="1" showErrorMessage="1" imeMode="off" sqref="E102:E103"/>
  </dataValidations>
  <hyperlinks>
    <hyperlink ref="E102" r:id="rId1" display="satoru.kataoka@gmail.com"/>
  </hyperlink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5" r:id="rId2"/>
  <rowBreaks count="1" manualBreakCount="1">
    <brk id="6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5.625" style="2" customWidth="1"/>
    <col min="2" max="2" width="18.625" style="2" customWidth="1"/>
    <col min="3" max="3" width="5.625" style="2" customWidth="1"/>
    <col min="4" max="4" width="18.625" style="2" customWidth="1"/>
    <col min="5" max="5" width="5.625" style="2" customWidth="1"/>
    <col min="6" max="6" width="18.625" style="2" customWidth="1"/>
    <col min="7" max="16384" width="9.00390625" style="2" customWidth="1"/>
  </cols>
  <sheetData>
    <row r="1" spans="1:6" ht="17.25">
      <c r="A1" s="292" t="s">
        <v>387</v>
      </c>
      <c r="B1" s="292"/>
      <c r="C1" s="292"/>
      <c r="D1" s="292"/>
      <c r="E1" s="292"/>
      <c r="F1" s="292"/>
    </row>
    <row r="2" ht="7.5" customHeight="1" thickBot="1"/>
    <row r="3" spans="1:6" s="124" customFormat="1" ht="15" customHeight="1" thickBot="1">
      <c r="A3" s="121" t="s">
        <v>388</v>
      </c>
      <c r="B3" s="122" t="s">
        <v>264</v>
      </c>
      <c r="C3" s="121" t="s">
        <v>551</v>
      </c>
      <c r="D3" s="122" t="s">
        <v>264</v>
      </c>
      <c r="E3" s="121" t="s">
        <v>551</v>
      </c>
      <c r="F3" s="123" t="s">
        <v>264</v>
      </c>
    </row>
    <row r="4" spans="1:6" ht="15" customHeight="1" thickTop="1">
      <c r="A4" s="125">
        <v>1</v>
      </c>
      <c r="B4" s="126" t="s">
        <v>265</v>
      </c>
      <c r="C4" s="125">
        <v>51</v>
      </c>
      <c r="D4" s="126" t="s">
        <v>312</v>
      </c>
      <c r="E4" s="125">
        <v>104</v>
      </c>
      <c r="F4" s="127" t="s">
        <v>361</v>
      </c>
    </row>
    <row r="5" spans="1:6" ht="15" customHeight="1">
      <c r="A5" s="128">
        <v>2</v>
      </c>
      <c r="B5" s="129" t="s">
        <v>266</v>
      </c>
      <c r="C5" s="128">
        <v>52</v>
      </c>
      <c r="D5" s="129" t="s">
        <v>313</v>
      </c>
      <c r="E5" s="128">
        <v>105</v>
      </c>
      <c r="F5" s="130" t="s">
        <v>362</v>
      </c>
    </row>
    <row r="6" spans="1:6" ht="15" customHeight="1">
      <c r="A6" s="128">
        <v>3</v>
      </c>
      <c r="B6" s="129" t="s">
        <v>267</v>
      </c>
      <c r="C6" s="128">
        <v>53</v>
      </c>
      <c r="D6" s="129" t="s">
        <v>314</v>
      </c>
      <c r="E6" s="128">
        <v>106</v>
      </c>
      <c r="F6" s="130" t="s">
        <v>363</v>
      </c>
    </row>
    <row r="7" spans="1:6" ht="15" customHeight="1">
      <c r="A7" s="128">
        <v>4</v>
      </c>
      <c r="B7" s="129" t="s">
        <v>268</v>
      </c>
      <c r="C7" s="128">
        <v>54</v>
      </c>
      <c r="D7" s="129" t="s">
        <v>315</v>
      </c>
      <c r="E7" s="128">
        <v>107</v>
      </c>
      <c r="F7" s="130" t="s">
        <v>364</v>
      </c>
    </row>
    <row r="8" spans="1:6" ht="15" customHeight="1">
      <c r="A8" s="128">
        <v>5</v>
      </c>
      <c r="B8" s="129" t="s">
        <v>269</v>
      </c>
      <c r="C8" s="128">
        <v>55</v>
      </c>
      <c r="D8" s="129" t="s">
        <v>316</v>
      </c>
      <c r="E8" s="128">
        <v>108</v>
      </c>
      <c r="F8" s="130" t="s">
        <v>523</v>
      </c>
    </row>
    <row r="9" spans="1:6" ht="15" customHeight="1">
      <c r="A9" s="128">
        <v>6</v>
      </c>
      <c r="B9" s="129" t="s">
        <v>270</v>
      </c>
      <c r="C9" s="128">
        <v>56</v>
      </c>
      <c r="D9" s="129" t="s">
        <v>317</v>
      </c>
      <c r="E9" s="128">
        <v>110</v>
      </c>
      <c r="F9" s="130" t="s">
        <v>365</v>
      </c>
    </row>
    <row r="10" spans="1:6" ht="15" customHeight="1">
      <c r="A10" s="128">
        <v>7</v>
      </c>
      <c r="B10" s="129" t="s">
        <v>271</v>
      </c>
      <c r="C10" s="128">
        <v>57</v>
      </c>
      <c r="D10" s="129" t="s">
        <v>318</v>
      </c>
      <c r="E10" s="128">
        <v>111</v>
      </c>
      <c r="F10" s="130" t="s">
        <v>366</v>
      </c>
    </row>
    <row r="11" spans="1:6" ht="15" customHeight="1">
      <c r="A11" s="128">
        <v>8</v>
      </c>
      <c r="B11" s="129" t="s">
        <v>272</v>
      </c>
      <c r="C11" s="128">
        <v>58</v>
      </c>
      <c r="D11" s="129" t="s">
        <v>319</v>
      </c>
      <c r="E11" s="128">
        <v>112</v>
      </c>
      <c r="F11" s="130" t="s">
        <v>367</v>
      </c>
    </row>
    <row r="12" spans="1:6" ht="15" customHeight="1">
      <c r="A12" s="128">
        <v>9</v>
      </c>
      <c r="B12" s="129" t="s">
        <v>273</v>
      </c>
      <c r="C12" s="128">
        <v>59</v>
      </c>
      <c r="D12" s="129" t="s">
        <v>320</v>
      </c>
      <c r="E12" s="128">
        <v>113</v>
      </c>
      <c r="F12" s="130" t="s">
        <v>368</v>
      </c>
    </row>
    <row r="13" spans="1:6" ht="15" customHeight="1">
      <c r="A13" s="128">
        <v>10</v>
      </c>
      <c r="B13" s="129" t="s">
        <v>274</v>
      </c>
      <c r="C13" s="128">
        <v>60</v>
      </c>
      <c r="D13" s="129" t="s">
        <v>321</v>
      </c>
      <c r="E13" s="128">
        <v>114</v>
      </c>
      <c r="F13" s="130" t="s">
        <v>369</v>
      </c>
    </row>
    <row r="14" spans="1:6" ht="15" customHeight="1">
      <c r="A14" s="128">
        <v>11</v>
      </c>
      <c r="B14" s="129" t="s">
        <v>275</v>
      </c>
      <c r="C14" s="128">
        <v>61</v>
      </c>
      <c r="D14" s="129" t="s">
        <v>322</v>
      </c>
      <c r="E14" s="128">
        <v>115</v>
      </c>
      <c r="F14" s="130" t="s">
        <v>370</v>
      </c>
    </row>
    <row r="15" spans="1:6" ht="15" customHeight="1">
      <c r="A15" s="128">
        <v>13</v>
      </c>
      <c r="B15" s="129" t="s">
        <v>276</v>
      </c>
      <c r="C15" s="128">
        <v>62</v>
      </c>
      <c r="D15" s="129" t="s">
        <v>323</v>
      </c>
      <c r="E15" s="128">
        <v>116</v>
      </c>
      <c r="F15" s="130" t="s">
        <v>371</v>
      </c>
    </row>
    <row r="16" spans="1:6" ht="15" customHeight="1">
      <c r="A16" s="128">
        <v>14</v>
      </c>
      <c r="B16" s="129" t="s">
        <v>277</v>
      </c>
      <c r="C16" s="128">
        <v>63</v>
      </c>
      <c r="D16" s="129" t="s">
        <v>324</v>
      </c>
      <c r="E16" s="128">
        <v>117</v>
      </c>
      <c r="F16" s="130" t="s">
        <v>372</v>
      </c>
    </row>
    <row r="17" spans="1:6" ht="15" customHeight="1">
      <c r="A17" s="128">
        <v>15</v>
      </c>
      <c r="B17" s="129" t="s">
        <v>278</v>
      </c>
      <c r="C17" s="128">
        <v>64</v>
      </c>
      <c r="D17" s="129" t="s">
        <v>325</v>
      </c>
      <c r="E17" s="128">
        <v>118</v>
      </c>
      <c r="F17" s="130" t="s">
        <v>373</v>
      </c>
    </row>
    <row r="18" spans="1:6" ht="15" customHeight="1">
      <c r="A18" s="128">
        <v>16</v>
      </c>
      <c r="B18" s="129" t="s">
        <v>279</v>
      </c>
      <c r="C18" s="128">
        <v>65</v>
      </c>
      <c r="D18" s="129" t="s">
        <v>326</v>
      </c>
      <c r="E18" s="128">
        <v>119</v>
      </c>
      <c r="F18" s="130" t="s">
        <v>374</v>
      </c>
    </row>
    <row r="19" spans="1:6" ht="15" customHeight="1">
      <c r="A19" s="128">
        <v>17</v>
      </c>
      <c r="B19" s="129" t="s">
        <v>280</v>
      </c>
      <c r="C19" s="128">
        <v>66</v>
      </c>
      <c r="D19" s="129" t="s">
        <v>327</v>
      </c>
      <c r="E19" s="128">
        <v>120</v>
      </c>
      <c r="F19" s="130" t="s">
        <v>375</v>
      </c>
    </row>
    <row r="20" spans="1:6" ht="15" customHeight="1">
      <c r="A20" s="128">
        <v>18</v>
      </c>
      <c r="B20" s="129" t="s">
        <v>281</v>
      </c>
      <c r="C20" s="128">
        <v>67</v>
      </c>
      <c r="D20" s="129" t="s">
        <v>328</v>
      </c>
      <c r="E20" s="128">
        <v>121</v>
      </c>
      <c r="F20" s="130" t="s">
        <v>376</v>
      </c>
    </row>
    <row r="21" spans="1:6" ht="15" customHeight="1">
      <c r="A21" s="128">
        <v>19</v>
      </c>
      <c r="B21" s="129" t="s">
        <v>282</v>
      </c>
      <c r="C21" s="128">
        <v>68</v>
      </c>
      <c r="D21" s="129" t="s">
        <v>329</v>
      </c>
      <c r="E21" s="128">
        <v>122</v>
      </c>
      <c r="F21" s="130" t="s">
        <v>377</v>
      </c>
    </row>
    <row r="22" spans="1:6" ht="15" customHeight="1">
      <c r="A22" s="128">
        <v>20</v>
      </c>
      <c r="B22" s="129" t="s">
        <v>283</v>
      </c>
      <c r="C22" s="128">
        <v>69</v>
      </c>
      <c r="D22" s="129" t="s">
        <v>330</v>
      </c>
      <c r="E22" s="128">
        <v>123</v>
      </c>
      <c r="F22" s="130" t="s">
        <v>524</v>
      </c>
    </row>
    <row r="23" spans="1:6" ht="15" customHeight="1">
      <c r="A23" s="128">
        <v>21</v>
      </c>
      <c r="B23" s="129" t="s">
        <v>284</v>
      </c>
      <c r="C23" s="128">
        <v>71</v>
      </c>
      <c r="D23" s="129" t="s">
        <v>331</v>
      </c>
      <c r="E23" s="128">
        <v>124</v>
      </c>
      <c r="F23" s="130" t="s">
        <v>378</v>
      </c>
    </row>
    <row r="24" spans="1:6" ht="15" customHeight="1">
      <c r="A24" s="128">
        <v>22</v>
      </c>
      <c r="B24" s="129" t="s">
        <v>285</v>
      </c>
      <c r="C24" s="128">
        <v>72</v>
      </c>
      <c r="D24" s="129" t="s">
        <v>332</v>
      </c>
      <c r="E24" s="128">
        <v>126</v>
      </c>
      <c r="F24" s="130" t="s">
        <v>379</v>
      </c>
    </row>
    <row r="25" spans="1:6" ht="15" customHeight="1">
      <c r="A25" s="128">
        <v>23</v>
      </c>
      <c r="B25" s="129" t="s">
        <v>286</v>
      </c>
      <c r="C25" s="128">
        <v>73</v>
      </c>
      <c r="D25" s="129" t="s">
        <v>333</v>
      </c>
      <c r="E25" s="128">
        <v>127</v>
      </c>
      <c r="F25" s="130" t="s">
        <v>380</v>
      </c>
    </row>
    <row r="26" spans="1:6" ht="15" customHeight="1">
      <c r="A26" s="128">
        <v>24</v>
      </c>
      <c r="B26" s="129" t="s">
        <v>287</v>
      </c>
      <c r="C26" s="128">
        <v>74</v>
      </c>
      <c r="D26" s="129" t="s">
        <v>334</v>
      </c>
      <c r="E26" s="128">
        <v>128</v>
      </c>
      <c r="F26" s="130" t="s">
        <v>381</v>
      </c>
    </row>
    <row r="27" spans="1:6" ht="15" customHeight="1">
      <c r="A27" s="128">
        <v>25</v>
      </c>
      <c r="B27" s="129" t="s">
        <v>288</v>
      </c>
      <c r="C27" s="128">
        <v>75</v>
      </c>
      <c r="D27" s="129" t="s">
        <v>335</v>
      </c>
      <c r="E27" s="128">
        <v>129</v>
      </c>
      <c r="F27" s="130" t="s">
        <v>382</v>
      </c>
    </row>
    <row r="28" spans="1:6" ht="15" customHeight="1">
      <c r="A28" s="128">
        <v>26</v>
      </c>
      <c r="B28" s="129" t="s">
        <v>289</v>
      </c>
      <c r="C28" s="128">
        <v>76</v>
      </c>
      <c r="D28" s="129" t="s">
        <v>336</v>
      </c>
      <c r="E28" s="128">
        <v>130</v>
      </c>
      <c r="F28" s="130" t="s">
        <v>662</v>
      </c>
    </row>
    <row r="29" spans="1:6" ht="15" customHeight="1">
      <c r="A29" s="128">
        <v>27</v>
      </c>
      <c r="B29" s="129" t="s">
        <v>290</v>
      </c>
      <c r="C29" s="128">
        <v>77</v>
      </c>
      <c r="D29" s="129" t="s">
        <v>337</v>
      </c>
      <c r="E29" s="128">
        <v>131</v>
      </c>
      <c r="F29" s="130" t="s">
        <v>383</v>
      </c>
    </row>
    <row r="30" spans="1:6" ht="15" customHeight="1">
      <c r="A30" s="128">
        <v>28</v>
      </c>
      <c r="B30" s="129" t="s">
        <v>291</v>
      </c>
      <c r="C30" s="128">
        <v>78</v>
      </c>
      <c r="D30" s="129" t="s">
        <v>338</v>
      </c>
      <c r="E30" s="128">
        <v>132</v>
      </c>
      <c r="F30" s="130" t="s">
        <v>384</v>
      </c>
    </row>
    <row r="31" spans="1:6" ht="15" customHeight="1">
      <c r="A31" s="128">
        <v>29</v>
      </c>
      <c r="B31" s="129" t="s">
        <v>292</v>
      </c>
      <c r="C31" s="128">
        <v>79</v>
      </c>
      <c r="D31" s="129" t="s">
        <v>339</v>
      </c>
      <c r="E31" s="128">
        <v>133</v>
      </c>
      <c r="F31" s="130" t="s">
        <v>385</v>
      </c>
    </row>
    <row r="32" spans="1:6" ht="15" customHeight="1">
      <c r="A32" s="128">
        <v>30</v>
      </c>
      <c r="B32" s="129" t="s">
        <v>293</v>
      </c>
      <c r="C32" s="128">
        <v>80</v>
      </c>
      <c r="D32" s="129" t="s">
        <v>340</v>
      </c>
      <c r="E32" s="128">
        <v>134</v>
      </c>
      <c r="F32" s="130" t="s">
        <v>386</v>
      </c>
    </row>
    <row r="33" spans="1:6" ht="15" customHeight="1">
      <c r="A33" s="128">
        <v>31</v>
      </c>
      <c r="B33" s="129" t="s">
        <v>294</v>
      </c>
      <c r="C33" s="128">
        <v>81</v>
      </c>
      <c r="D33" s="129" t="s">
        <v>341</v>
      </c>
      <c r="E33" s="128">
        <v>137</v>
      </c>
      <c r="F33" s="130" t="s">
        <v>525</v>
      </c>
    </row>
    <row r="34" spans="1:6" ht="15" customHeight="1">
      <c r="A34" s="128">
        <v>32</v>
      </c>
      <c r="B34" s="129" t="s">
        <v>295</v>
      </c>
      <c r="C34" s="128">
        <v>83</v>
      </c>
      <c r="D34" s="129" t="s">
        <v>342</v>
      </c>
      <c r="E34" s="128">
        <v>138</v>
      </c>
      <c r="F34" s="130" t="s">
        <v>526</v>
      </c>
    </row>
    <row r="35" spans="1:6" ht="15" customHeight="1">
      <c r="A35" s="128">
        <v>33</v>
      </c>
      <c r="B35" s="129" t="s">
        <v>296</v>
      </c>
      <c r="C35" s="128">
        <v>84</v>
      </c>
      <c r="D35" s="129" t="s">
        <v>343</v>
      </c>
      <c r="E35" s="128">
        <v>139</v>
      </c>
      <c r="F35" s="130" t="s">
        <v>527</v>
      </c>
    </row>
    <row r="36" spans="1:6" ht="15" customHeight="1">
      <c r="A36" s="128">
        <v>34</v>
      </c>
      <c r="B36" s="129" t="s">
        <v>552</v>
      </c>
      <c r="C36" s="128">
        <v>85</v>
      </c>
      <c r="D36" s="129" t="s">
        <v>344</v>
      </c>
      <c r="E36" s="128">
        <v>140</v>
      </c>
      <c r="F36" s="130" t="s">
        <v>528</v>
      </c>
    </row>
    <row r="37" spans="1:6" ht="15" customHeight="1">
      <c r="A37" s="128">
        <v>35</v>
      </c>
      <c r="B37" s="129" t="s">
        <v>297</v>
      </c>
      <c r="C37" s="128">
        <v>86</v>
      </c>
      <c r="D37" s="129" t="s">
        <v>345</v>
      </c>
      <c r="E37" s="128">
        <v>141</v>
      </c>
      <c r="F37" s="130" t="s">
        <v>529</v>
      </c>
    </row>
    <row r="38" spans="1:6" ht="15" customHeight="1">
      <c r="A38" s="128">
        <v>36</v>
      </c>
      <c r="B38" s="129" t="s">
        <v>298</v>
      </c>
      <c r="C38" s="128">
        <v>87</v>
      </c>
      <c r="D38" s="129" t="s">
        <v>346</v>
      </c>
      <c r="E38" s="128">
        <v>142</v>
      </c>
      <c r="F38" s="130" t="s">
        <v>530</v>
      </c>
    </row>
    <row r="39" spans="1:6" ht="15" customHeight="1">
      <c r="A39" s="128">
        <v>37</v>
      </c>
      <c r="B39" s="129" t="s">
        <v>299</v>
      </c>
      <c r="C39" s="128">
        <v>88</v>
      </c>
      <c r="D39" s="129" t="s">
        <v>347</v>
      </c>
      <c r="E39" s="128">
        <v>143</v>
      </c>
      <c r="F39" s="130" t="s">
        <v>531</v>
      </c>
    </row>
    <row r="40" spans="1:6" ht="15" customHeight="1">
      <c r="A40" s="128">
        <v>38</v>
      </c>
      <c r="B40" s="129" t="s">
        <v>300</v>
      </c>
      <c r="C40" s="128">
        <v>89</v>
      </c>
      <c r="D40" s="129" t="s">
        <v>348</v>
      </c>
      <c r="E40" s="128">
        <v>144</v>
      </c>
      <c r="F40" s="130" t="s">
        <v>532</v>
      </c>
    </row>
    <row r="41" spans="1:6" ht="15" customHeight="1">
      <c r="A41" s="128">
        <v>39</v>
      </c>
      <c r="B41" s="129" t="s">
        <v>301</v>
      </c>
      <c r="C41" s="128">
        <v>90</v>
      </c>
      <c r="D41" s="129" t="s">
        <v>349</v>
      </c>
      <c r="E41" s="128">
        <v>145</v>
      </c>
      <c r="F41" s="130" t="s">
        <v>533</v>
      </c>
    </row>
    <row r="42" spans="1:6" ht="15" customHeight="1">
      <c r="A42" s="128">
        <v>40</v>
      </c>
      <c r="B42" s="129" t="s">
        <v>302</v>
      </c>
      <c r="C42" s="128">
        <v>91</v>
      </c>
      <c r="D42" s="129" t="s">
        <v>350</v>
      </c>
      <c r="E42" s="128">
        <v>146</v>
      </c>
      <c r="F42" s="130" t="s">
        <v>534</v>
      </c>
    </row>
    <row r="43" spans="1:6" ht="15" customHeight="1">
      <c r="A43" s="128">
        <v>41</v>
      </c>
      <c r="B43" s="129" t="s">
        <v>303</v>
      </c>
      <c r="C43" s="128">
        <v>92</v>
      </c>
      <c r="D43" s="129" t="s">
        <v>351</v>
      </c>
      <c r="E43" s="128">
        <v>147</v>
      </c>
      <c r="F43" s="130" t="s">
        <v>535</v>
      </c>
    </row>
    <row r="44" spans="1:6" ht="15" customHeight="1">
      <c r="A44" s="128">
        <v>42</v>
      </c>
      <c r="B44" s="129" t="s">
        <v>304</v>
      </c>
      <c r="C44" s="128">
        <v>93</v>
      </c>
      <c r="D44" s="129" t="s">
        <v>352</v>
      </c>
      <c r="E44" s="128">
        <v>148</v>
      </c>
      <c r="F44" s="130" t="s">
        <v>536</v>
      </c>
    </row>
    <row r="45" spans="1:6" ht="15" customHeight="1">
      <c r="A45" s="128">
        <v>43</v>
      </c>
      <c r="B45" s="129" t="s">
        <v>553</v>
      </c>
      <c r="C45" s="128">
        <v>94</v>
      </c>
      <c r="D45" s="129" t="s">
        <v>353</v>
      </c>
      <c r="E45" s="128">
        <v>149</v>
      </c>
      <c r="F45" s="130" t="s">
        <v>554</v>
      </c>
    </row>
    <row r="46" spans="1:6" ht="15" customHeight="1">
      <c r="A46" s="128">
        <v>44</v>
      </c>
      <c r="B46" s="129" t="s">
        <v>305</v>
      </c>
      <c r="C46" s="128">
        <v>95</v>
      </c>
      <c r="D46" s="129" t="s">
        <v>354</v>
      </c>
      <c r="E46" s="128">
        <v>150</v>
      </c>
      <c r="F46" s="130" t="s">
        <v>555</v>
      </c>
    </row>
    <row r="47" spans="1:6" ht="15" customHeight="1">
      <c r="A47" s="128">
        <v>45</v>
      </c>
      <c r="B47" s="129" t="s">
        <v>306</v>
      </c>
      <c r="C47" s="128">
        <v>96</v>
      </c>
      <c r="D47" s="129" t="s">
        <v>355</v>
      </c>
      <c r="E47" s="128">
        <v>151</v>
      </c>
      <c r="F47" s="130" t="s">
        <v>243</v>
      </c>
    </row>
    <row r="48" spans="1:6" ht="15" customHeight="1">
      <c r="A48" s="128">
        <v>46</v>
      </c>
      <c r="B48" s="129" t="s">
        <v>307</v>
      </c>
      <c r="C48" s="128">
        <v>98</v>
      </c>
      <c r="D48" s="129" t="s">
        <v>356</v>
      </c>
      <c r="E48" s="128">
        <v>152</v>
      </c>
      <c r="F48" s="130" t="s">
        <v>241</v>
      </c>
    </row>
    <row r="49" spans="1:6" ht="15" customHeight="1">
      <c r="A49" s="128">
        <v>47</v>
      </c>
      <c r="B49" s="129" t="s">
        <v>308</v>
      </c>
      <c r="C49" s="128">
        <v>99</v>
      </c>
      <c r="D49" s="129" t="s">
        <v>357</v>
      </c>
      <c r="E49" s="128">
        <v>153</v>
      </c>
      <c r="F49" s="130" t="s">
        <v>244</v>
      </c>
    </row>
    <row r="50" spans="1:6" ht="15" customHeight="1">
      <c r="A50" s="128">
        <v>48</v>
      </c>
      <c r="B50" s="129" t="s">
        <v>309</v>
      </c>
      <c r="C50" s="128">
        <v>100</v>
      </c>
      <c r="D50" s="129" t="s">
        <v>358</v>
      </c>
      <c r="E50" s="131">
        <v>154</v>
      </c>
      <c r="F50" s="132" t="s">
        <v>550</v>
      </c>
    </row>
    <row r="51" spans="1:6" ht="15" customHeight="1">
      <c r="A51" s="128">
        <v>49</v>
      </c>
      <c r="B51" s="129" t="s">
        <v>310</v>
      </c>
      <c r="C51" s="128">
        <v>101</v>
      </c>
      <c r="D51" s="129" t="s">
        <v>359</v>
      </c>
      <c r="E51" s="133">
        <v>155</v>
      </c>
      <c r="F51" s="134" t="s">
        <v>660</v>
      </c>
    </row>
    <row r="52" spans="1:6" ht="15" customHeight="1" thickBot="1">
      <c r="A52" s="135">
        <v>50</v>
      </c>
      <c r="B52" s="136" t="s">
        <v>311</v>
      </c>
      <c r="C52" s="135">
        <v>103</v>
      </c>
      <c r="D52" s="136" t="s">
        <v>360</v>
      </c>
      <c r="E52" s="137"/>
      <c r="F52" s="138"/>
    </row>
    <row r="53" ht="1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</sheetData>
  <sheetProtection/>
  <mergeCells count="1">
    <mergeCell ref="A1:F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58" customWidth="1"/>
    <col min="3" max="3" width="14.50390625" style="158" customWidth="1"/>
    <col min="4" max="4" width="26.00390625" style="158" customWidth="1"/>
    <col min="5" max="5" width="12.125" style="158" customWidth="1"/>
    <col min="6" max="6" width="17.00390625" style="158" customWidth="1"/>
    <col min="7" max="7" width="18.875" style="158" customWidth="1"/>
    <col min="8" max="8" width="19.125" style="158" customWidth="1"/>
    <col min="9" max="9" width="5.125" style="158" customWidth="1"/>
    <col min="10" max="10" width="18.875" style="158" customWidth="1"/>
    <col min="11" max="11" width="19.125" style="158" customWidth="1"/>
    <col min="12" max="12" width="5.125" style="158" customWidth="1"/>
    <col min="13" max="13" width="18.875" style="158" customWidth="1"/>
    <col min="14" max="14" width="19.125" style="158" customWidth="1"/>
    <col min="15" max="15" width="5.125" style="158" customWidth="1"/>
    <col min="16" max="16" width="18.875" style="158" customWidth="1"/>
    <col min="17" max="17" width="19.125" style="158" customWidth="1"/>
    <col min="18" max="18" width="5.125" style="158" customWidth="1"/>
    <col min="19" max="19" width="18.875" style="158" customWidth="1"/>
    <col min="20" max="20" width="19.125" style="158" customWidth="1"/>
    <col min="21" max="21" width="5.125" style="158" customWidth="1"/>
    <col min="22" max="22" width="18.875" style="158" customWidth="1"/>
    <col min="23" max="23" width="19.125" style="158" customWidth="1"/>
    <col min="24" max="24" width="5.125" style="158" customWidth="1"/>
    <col min="25" max="25" width="18.875" style="158" customWidth="1"/>
    <col min="26" max="26" width="19.125" style="158" customWidth="1"/>
    <col min="27" max="27" width="5.125" style="158" customWidth="1"/>
    <col min="28" max="28" width="18.875" style="158" customWidth="1"/>
    <col min="29" max="29" width="19.125" style="158" customWidth="1"/>
    <col min="30" max="30" width="5.125" style="158" customWidth="1"/>
    <col min="31" max="31" width="18.875" style="158" customWidth="1"/>
    <col min="32" max="32" width="19.125" style="158" customWidth="1"/>
    <col min="33" max="33" width="5.125" style="158" customWidth="1"/>
    <col min="34" max="16384" width="9.00390625" style="158" customWidth="1"/>
  </cols>
  <sheetData>
    <row r="1" spans="3:33" ht="13.5">
      <c r="C1" s="158" t="s">
        <v>607</v>
      </c>
      <c r="D1" s="158" t="s">
        <v>584</v>
      </c>
      <c r="E1" s="158" t="s">
        <v>585</v>
      </c>
      <c r="F1" s="158" t="s">
        <v>586</v>
      </c>
      <c r="G1" s="158" t="s">
        <v>587</v>
      </c>
      <c r="H1" s="158" t="s">
        <v>588</v>
      </c>
      <c r="I1" s="158" t="s">
        <v>7</v>
      </c>
      <c r="J1" s="158" t="s">
        <v>589</v>
      </c>
      <c r="K1" s="158" t="s">
        <v>590</v>
      </c>
      <c r="L1" s="158" t="s">
        <v>7</v>
      </c>
      <c r="M1" s="158" t="s">
        <v>591</v>
      </c>
      <c r="N1" s="158" t="s">
        <v>592</v>
      </c>
      <c r="O1" s="158" t="s">
        <v>7</v>
      </c>
      <c r="P1" s="158" t="s">
        <v>593</v>
      </c>
      <c r="Q1" s="158" t="s">
        <v>594</v>
      </c>
      <c r="R1" s="158" t="s">
        <v>7</v>
      </c>
      <c r="S1" s="158" t="s">
        <v>595</v>
      </c>
      <c r="T1" s="158" t="s">
        <v>596</v>
      </c>
      <c r="U1" s="158" t="s">
        <v>7</v>
      </c>
      <c r="V1" s="158" t="s">
        <v>597</v>
      </c>
      <c r="W1" s="158" t="s">
        <v>598</v>
      </c>
      <c r="X1" s="158" t="s">
        <v>7</v>
      </c>
      <c r="Y1" s="158" t="s">
        <v>599</v>
      </c>
      <c r="Z1" s="158" t="s">
        <v>601</v>
      </c>
      <c r="AA1" s="158" t="s">
        <v>7</v>
      </c>
      <c r="AB1" s="158" t="s">
        <v>602</v>
      </c>
      <c r="AC1" s="158" t="s">
        <v>600</v>
      </c>
      <c r="AD1" s="158" t="s">
        <v>7</v>
      </c>
      <c r="AE1" s="158" t="s">
        <v>603</v>
      </c>
      <c r="AF1" s="158" t="s">
        <v>604</v>
      </c>
      <c r="AG1" s="158" t="s">
        <v>7</v>
      </c>
    </row>
    <row r="2" spans="1:33" ht="13.5">
      <c r="A2" s="158">
        <f>VALUE('男子参加申込書'!G11)</f>
        <v>0</v>
      </c>
      <c r="B2" s="158" t="s">
        <v>605</v>
      </c>
      <c r="C2" s="158">
        <f>'男子参加申込書'!A4</f>
        <v>0</v>
      </c>
      <c r="D2" s="158" t="e">
        <f>'男子参加申込書'!D3</f>
        <v>#N/A</v>
      </c>
      <c r="E2" s="158" t="e">
        <f>'男子参加申込書'!A6</f>
        <v>#N/A</v>
      </c>
      <c r="F2" s="158">
        <f>'男子参加申込書'!D7</f>
        <v>0</v>
      </c>
      <c r="G2" s="158">
        <f>'男子参加申込書'!B11</f>
        <v>0</v>
      </c>
      <c r="H2" s="158">
        <f>'男子参加申込書'!C11</f>
        <v>0</v>
      </c>
      <c r="I2" s="159">
        <f>'男子参加申込書'!D11</f>
        <v>0</v>
      </c>
      <c r="J2" s="158">
        <f>'男子参加申込書'!B12</f>
        <v>0</v>
      </c>
      <c r="K2" s="158">
        <f>'男子参加申込書'!C12</f>
        <v>0</v>
      </c>
      <c r="L2" s="159">
        <f>'男子参加申込書'!D12</f>
        <v>0</v>
      </c>
      <c r="M2" s="158">
        <f>'男子参加申込書'!B13</f>
        <v>0</v>
      </c>
      <c r="N2" s="158">
        <f>'男子参加申込書'!C13</f>
        <v>0</v>
      </c>
      <c r="O2" s="158">
        <f>'男子参加申込書'!D13</f>
        <v>0</v>
      </c>
      <c r="P2" s="158">
        <f>'男子参加申込書'!B14</f>
        <v>0</v>
      </c>
      <c r="Q2" s="158">
        <f>'男子参加申込書'!C14</f>
        <v>0</v>
      </c>
      <c r="R2" s="159">
        <f>'男子参加申込書'!D14</f>
        <v>0</v>
      </c>
      <c r="S2" s="158">
        <f>'男子参加申込書'!B15</f>
        <v>0</v>
      </c>
      <c r="T2" s="158">
        <f>'男子参加申込書'!C15</f>
        <v>0</v>
      </c>
      <c r="U2" s="159">
        <f>'男子参加申込書'!D15</f>
        <v>0</v>
      </c>
      <c r="V2" s="158">
        <f>'男子参加申込書'!B16</f>
        <v>0</v>
      </c>
      <c r="W2" s="158">
        <f>'男子参加申込書'!C16</f>
        <v>0</v>
      </c>
      <c r="X2" s="159">
        <f>'男子参加申込書'!D16</f>
        <v>0</v>
      </c>
      <c r="Y2" s="158">
        <f>'男子参加申込書'!B17</f>
        <v>0</v>
      </c>
      <c r="Z2" s="158">
        <f>'男子参加申込書'!C17</f>
        <v>0</v>
      </c>
      <c r="AA2" s="159">
        <f>'男子参加申込書'!D17</f>
        <v>0</v>
      </c>
      <c r="AB2" s="158">
        <f>'男子参加申込書'!B18</f>
        <v>0</v>
      </c>
      <c r="AC2" s="158">
        <f>'男子参加申込書'!C18</f>
        <v>0</v>
      </c>
      <c r="AD2" s="159">
        <f>'男子参加申込書'!D18</f>
        <v>0</v>
      </c>
      <c r="AE2" s="158">
        <f>'男子参加申込書'!B19</f>
        <v>0</v>
      </c>
      <c r="AF2" s="158">
        <f>'男子参加申込書'!C19</f>
        <v>0</v>
      </c>
      <c r="AG2" s="159">
        <f>'男子参加申込書'!D19</f>
        <v>0</v>
      </c>
    </row>
    <row r="3" spans="9:33" ht="13.5">
      <c r="I3" s="159"/>
      <c r="L3" s="159"/>
      <c r="O3" s="159"/>
      <c r="R3" s="159"/>
      <c r="U3" s="159"/>
      <c r="X3" s="159"/>
      <c r="AA3" s="159"/>
      <c r="AD3" s="159"/>
      <c r="AG3" s="159"/>
    </row>
    <row r="4" spans="2:33" ht="13.5">
      <c r="B4" s="158" t="s">
        <v>606</v>
      </c>
      <c r="C4" s="158" t="s">
        <v>607</v>
      </c>
      <c r="D4" s="158" t="s">
        <v>584</v>
      </c>
      <c r="E4" s="158" t="s">
        <v>585</v>
      </c>
      <c r="F4" s="158" t="s">
        <v>586</v>
      </c>
      <c r="G4" s="158" t="s">
        <v>587</v>
      </c>
      <c r="H4" s="158" t="s">
        <v>588</v>
      </c>
      <c r="I4" s="158" t="s">
        <v>7</v>
      </c>
      <c r="J4" s="158" t="s">
        <v>589</v>
      </c>
      <c r="K4" s="158" t="s">
        <v>590</v>
      </c>
      <c r="L4" s="158" t="s">
        <v>7</v>
      </c>
      <c r="M4" s="158" t="s">
        <v>591</v>
      </c>
      <c r="N4" s="158" t="s">
        <v>592</v>
      </c>
      <c r="O4" s="158" t="s">
        <v>7</v>
      </c>
      <c r="P4" s="158" t="s">
        <v>593</v>
      </c>
      <c r="Q4" s="158" t="s">
        <v>594</v>
      </c>
      <c r="R4" s="158" t="s">
        <v>7</v>
      </c>
      <c r="S4" s="158" t="s">
        <v>595</v>
      </c>
      <c r="T4" s="158" t="s">
        <v>596</v>
      </c>
      <c r="U4" s="158" t="s">
        <v>7</v>
      </c>
      <c r="V4" s="158" t="s">
        <v>599</v>
      </c>
      <c r="W4" s="158" t="s">
        <v>601</v>
      </c>
      <c r="X4" s="158" t="s">
        <v>7</v>
      </c>
      <c r="Y4" s="158" t="s">
        <v>602</v>
      </c>
      <c r="Z4" s="158" t="s">
        <v>600</v>
      </c>
      <c r="AA4" s="158" t="s">
        <v>7</v>
      </c>
      <c r="AB4" s="158" t="s">
        <v>603</v>
      </c>
      <c r="AC4" s="158" t="s">
        <v>604</v>
      </c>
      <c r="AD4" s="158" t="s">
        <v>7</v>
      </c>
      <c r="AG4" s="159"/>
    </row>
    <row r="5" spans="1:33" ht="13.5">
      <c r="A5" s="158">
        <f>VALUE('女子参加申込書'!F11)</f>
        <v>0</v>
      </c>
      <c r="C5" s="158">
        <f>'女子参加申込書'!A4</f>
        <v>0</v>
      </c>
      <c r="D5" s="158" t="e">
        <f>'女子参加申込書'!D3</f>
        <v>#N/A</v>
      </c>
      <c r="E5" s="158" t="e">
        <f>'女子参加申込書'!A6</f>
        <v>#N/A</v>
      </c>
      <c r="F5" s="158">
        <f>'女子参加申込書'!D7</f>
        <v>0</v>
      </c>
      <c r="G5" s="158">
        <f>'女子参加申込書'!B11</f>
        <v>0</v>
      </c>
      <c r="H5" s="158">
        <f>'女子参加申込書'!C11</f>
        <v>0</v>
      </c>
      <c r="I5" s="159">
        <f>'女子参加申込書'!D11</f>
        <v>0</v>
      </c>
      <c r="J5" s="158">
        <f>'女子参加申込書'!B12</f>
        <v>0</v>
      </c>
      <c r="K5" s="158">
        <f>'女子参加申込書'!C12</f>
        <v>0</v>
      </c>
      <c r="L5" s="159">
        <f>'女子参加申込書'!D12</f>
        <v>0</v>
      </c>
      <c r="M5" s="158">
        <f>'女子参加申込書'!B13</f>
        <v>0</v>
      </c>
      <c r="N5" s="158">
        <f>'女子参加申込書'!C13</f>
        <v>0</v>
      </c>
      <c r="O5" s="159">
        <f>'女子参加申込書'!D13</f>
        <v>0</v>
      </c>
      <c r="P5" s="158">
        <f>'女子参加申込書'!B14</f>
        <v>0</v>
      </c>
      <c r="Q5" s="158">
        <f>'女子参加申込書'!C14</f>
        <v>0</v>
      </c>
      <c r="R5" s="159">
        <f>'女子参加申込書'!D14</f>
        <v>0</v>
      </c>
      <c r="S5" s="158">
        <f>'女子参加申込書'!B15</f>
        <v>0</v>
      </c>
      <c r="T5" s="158">
        <f>'女子参加申込書'!C15</f>
        <v>0</v>
      </c>
      <c r="U5" s="159">
        <f>'女子参加申込書'!D15</f>
        <v>0</v>
      </c>
      <c r="V5" s="158">
        <f>'女子参加申込書'!B16</f>
        <v>0</v>
      </c>
      <c r="W5" s="158">
        <f>'女子参加申込書'!C16</f>
        <v>0</v>
      </c>
      <c r="X5" s="159">
        <f>'女子参加申込書'!D16</f>
        <v>0</v>
      </c>
      <c r="Y5" s="158">
        <f>'女子参加申込書'!B17</f>
        <v>0</v>
      </c>
      <c r="Z5" s="158">
        <f>'女子参加申込書'!C17</f>
        <v>0</v>
      </c>
      <c r="AA5" s="159">
        <f>'女子参加申込書'!D17</f>
        <v>0</v>
      </c>
      <c r="AB5" s="158">
        <f>'女子参加申込書'!B18</f>
        <v>0</v>
      </c>
      <c r="AC5" s="158">
        <f>'女子参加申込書'!C18</f>
        <v>0</v>
      </c>
      <c r="AD5" s="159">
        <f>'女子参加申込書'!D18</f>
        <v>0</v>
      </c>
      <c r="AG5" s="159"/>
    </row>
    <row r="6" spans="9:33" ht="13.5">
      <c r="I6" s="159"/>
      <c r="L6" s="159"/>
      <c r="O6" s="159"/>
      <c r="R6" s="159"/>
      <c r="U6" s="159"/>
      <c r="X6" s="159"/>
      <c r="AA6" s="159"/>
      <c r="AD6" s="159"/>
      <c r="AG6" s="159"/>
    </row>
    <row r="7" spans="9:33" ht="13.5">
      <c r="I7" s="159"/>
      <c r="L7" s="159"/>
      <c r="O7" s="159"/>
      <c r="R7" s="159"/>
      <c r="U7" s="159"/>
      <c r="X7" s="159"/>
      <c r="AA7" s="159"/>
      <c r="AD7" s="159"/>
      <c r="AG7" s="159"/>
    </row>
    <row r="8" spans="9:33" ht="13.5">
      <c r="I8" s="159"/>
      <c r="L8" s="159"/>
      <c r="O8" s="159"/>
      <c r="R8" s="159"/>
      <c r="U8" s="159"/>
      <c r="X8" s="159"/>
      <c r="AA8" s="159"/>
      <c r="AD8" s="159"/>
      <c r="AG8" s="159"/>
    </row>
    <row r="9" spans="9:33" ht="13.5">
      <c r="I9" s="159"/>
      <c r="L9" s="159"/>
      <c r="O9" s="159"/>
      <c r="R9" s="159"/>
      <c r="U9" s="159"/>
      <c r="X9" s="159"/>
      <c r="AA9" s="159"/>
      <c r="AD9" s="159"/>
      <c r="AG9" s="159"/>
    </row>
    <row r="10" spans="9:33" ht="13.5">
      <c r="I10" s="159"/>
      <c r="L10" s="159"/>
      <c r="O10" s="159"/>
      <c r="R10" s="159"/>
      <c r="U10" s="159"/>
      <c r="X10" s="159"/>
      <c r="AA10" s="159"/>
      <c r="AD10" s="159"/>
      <c r="AG10" s="159"/>
    </row>
  </sheetData>
  <sheetProtection password="CD83"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坪内道広</dc:creator>
  <cp:keywords/>
  <dc:description/>
  <cp:lastModifiedBy>愛媛県中学校体育連盟</cp:lastModifiedBy>
  <cp:lastPrinted>2013-10-07T00:53:06Z</cp:lastPrinted>
  <dcterms:created xsi:type="dcterms:W3CDTF">2003-07-30T13:21:20Z</dcterms:created>
  <dcterms:modified xsi:type="dcterms:W3CDTF">2014-10-02T23:27:09Z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